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624 โอนปป. (ชดเชยงบพับ) - สนผ\"/>
    </mc:Choice>
  </mc:AlternateContent>
  <xr:revisionPtr revIDLastSave="0" documentId="13_ncr:1_{AFCD6829-C247-4186-959C-6AF8A791FC6E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(พื้นฐาน)" sheetId="88" r:id="rId1"/>
    <sheet name="บัญชีโอน(คุณภาพ)" sheetId="89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1" hidden="1">'บัญชีโอน(คุณภาพ)'!$A$8:$Z$16</definedName>
    <definedName name="_xlnm._FilterDatabase" localSheetId="0" hidden="1">'บัญชีโอน(พื้นฐาน)'!$A$7:$N$9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1">'บัญชีโอน(คุณภาพ)'!$1:$8</definedName>
    <definedName name="_xlnm.Print_Titles" localSheetId="0">'บัญชีโอน(พื้นฐาน)'!$1:$7</definedName>
    <definedName name="Recovered_Sheet1">#REF!</definedName>
    <definedName name="status">#REF!</definedName>
    <definedName name="กลุ่มสนับสนุน">#REF!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89" l="1"/>
  <c r="M17" i="89"/>
  <c r="N9" i="88"/>
  <c r="M9" i="88"/>
</calcChain>
</file>

<file path=xl/sharedStrings.xml><?xml version="1.0" encoding="utf-8"?>
<sst xmlns="http://schemas.openxmlformats.org/spreadsheetml/2006/main" count="2556" uniqueCount="1021">
  <si>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</si>
  <si>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</si>
  <si>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</si>
  <si>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</si>
  <si>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</si>
  <si>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</si>
  <si>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</si>
  <si>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</si>
  <si>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</si>
  <si>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</si>
  <si>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</si>
  <si>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</si>
  <si>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</si>
  <si>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</si>
  <si>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</si>
  <si>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</si>
  <si>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</si>
  <si>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</si>
  <si>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</si>
  <si>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</si>
  <si>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</si>
  <si>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</si>
  <si>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</si>
  <si>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</si>
  <si>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</si>
  <si>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</si>
  <si>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</si>
  <si>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</si>
  <si>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</si>
  <si>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</si>
  <si>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</si>
  <si>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</si>
  <si>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</si>
  <si>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</si>
  <si>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</si>
  <si>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</si>
  <si>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</si>
  <si>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</si>
  <si>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</si>
  <si>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</si>
  <si>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</si>
  <si>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</si>
  <si>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</si>
  <si>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</si>
  <si>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</si>
  <si>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</si>
  <si>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</si>
  <si>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</si>
  <si>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</si>
  <si>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</si>
  <si>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</si>
  <si>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</si>
  <si>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</si>
  <si>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</si>
  <si>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</si>
  <si>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</si>
  <si>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</si>
  <si>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</si>
  <si>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</si>
  <si>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</si>
  <si>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</si>
  <si>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</si>
  <si>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</si>
  <si>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</si>
  <si>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</si>
  <si>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</si>
  <si>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</si>
  <si>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</si>
  <si>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</si>
  <si>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</si>
  <si>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</si>
  <si>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</si>
  <si>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</si>
  <si>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</si>
  <si>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</si>
  <si>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</si>
  <si>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</si>
  <si>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</si>
  <si>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</si>
  <si>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</si>
  <si>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</si>
  <si>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</si>
  <si>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</si>
  <si>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</si>
  <si>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</si>
  <si>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</si>
  <si>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</si>
  <si>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</si>
  <si>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</si>
  <si>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</si>
  <si>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</si>
  <si>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</si>
  <si>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</si>
  <si>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</si>
  <si>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</si>
  <si>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</si>
  <si>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</si>
  <si>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</si>
  <si>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</si>
  <si>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</si>
  <si>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</si>
  <si>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</si>
  <si>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</si>
  <si>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</si>
  <si>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</si>
  <si>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</si>
  <si>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</si>
  <si>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</si>
  <si>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</si>
  <si>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</si>
  <si>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</si>
  <si>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</si>
  <si>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</si>
  <si>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</si>
  <si>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</si>
  <si>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</si>
  <si>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</si>
  <si>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</si>
  <si>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</si>
  <si>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</si>
  <si>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</si>
  <si>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</si>
  <si>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</si>
  <si>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</si>
  <si>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</si>
  <si>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</si>
  <si>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</si>
  <si>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</si>
  <si>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</si>
  <si>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</si>
  <si>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</si>
  <si>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</si>
  <si>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</si>
  <si>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</si>
  <si>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</si>
  <si>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</si>
  <si>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</si>
  <si>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</si>
  <si>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</si>
  <si>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</si>
  <si>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</si>
  <si>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</si>
  <si>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</si>
  <si>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</si>
  <si>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</si>
  <si>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</si>
  <si>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</si>
  <si>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</si>
  <si>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</si>
  <si>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</si>
  <si>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</si>
  <si>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</si>
  <si>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</si>
  <si>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</si>
  <si>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</si>
  <si>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</si>
  <si>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</si>
  <si>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</si>
  <si>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</si>
  <si>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</si>
  <si>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</si>
  <si>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</si>
  <si>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</si>
  <si>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</si>
  <si>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</si>
  <si>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</si>
  <si>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</si>
  <si>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</si>
  <si>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</si>
  <si>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</si>
  <si>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</si>
  <si>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</si>
  <si>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</si>
  <si>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</si>
  <si>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</si>
  <si>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</si>
  <si>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</si>
  <si>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</si>
  <si>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</si>
  <si>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</si>
  <si>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</si>
  <si>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</si>
  <si>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</si>
  <si>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</si>
  <si>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</si>
  <si>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</si>
  <si>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</si>
  <si>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</si>
  <si>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</si>
  <si>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</si>
  <si>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</si>
  <si>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</si>
  <si>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</si>
  <si>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</si>
  <si>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</si>
  <si>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</si>
  <si>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</si>
  <si>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</si>
  <si>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</si>
  <si>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</si>
  <si>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</si>
  <si>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</si>
  <si>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</si>
  <si>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</si>
  <si>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</si>
  <si>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</si>
  <si>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</si>
  <si>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</si>
  <si>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</si>
  <si>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</si>
  <si>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</si>
  <si>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</si>
  <si>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</si>
  <si>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</si>
  <si>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</si>
  <si>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</si>
  <si>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</si>
  <si>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</si>
  <si>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</si>
  <si>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</si>
  <si>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</si>
  <si>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</si>
  <si>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</si>
  <si>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</si>
  <si>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</si>
  <si>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</si>
  <si>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</si>
  <si>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</si>
  <si>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</si>
  <si>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</si>
  <si>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</si>
  <si>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</si>
  <si>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</si>
  <si>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</si>
  <si>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</si>
  <si>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</si>
  <si>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</si>
  <si>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</si>
  <si>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</si>
  <si>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</si>
  <si>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</si>
  <si>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</si>
  <si>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</si>
  <si>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</si>
  <si>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</si>
  <si>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</si>
  <si>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</si>
  <si>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</si>
  <si>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</si>
  <si>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</si>
  <si>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</si>
  <si>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</si>
  <si>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</si>
  <si>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</si>
  <si>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</si>
  <si>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</si>
  <si>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</si>
  <si>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</si>
  <si>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</si>
  <si>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</si>
  <si>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</si>
  <si>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</si>
  <si>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</si>
  <si>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</si>
  <si>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</si>
  <si>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</si>
  <si>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</si>
  <si>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</si>
  <si>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</si>
  <si>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</si>
  <si>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</si>
  <si>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</si>
  <si>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</si>
  <si>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</si>
  <si>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</si>
  <si>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</si>
  <si>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</si>
  <si>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</si>
  <si>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</si>
  <si>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</si>
  <si>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</si>
  <si>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</si>
  <si>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</si>
  <si>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</si>
  <si>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</si>
  <si>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</si>
  <si>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</si>
  <si>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</si>
  <si>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</si>
  <si>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</si>
  <si>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</si>
  <si>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</si>
  <si>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</si>
  <si>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</si>
  <si>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</si>
  <si>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</si>
  <si>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</si>
  <si>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</si>
  <si>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</si>
  <si>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</si>
  <si>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</si>
  <si>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</si>
  <si>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</si>
  <si>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</si>
  <si>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</si>
  <si>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</si>
  <si>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</si>
  <si>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</si>
  <si>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</si>
  <si>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</si>
  <si>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</si>
  <si>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</si>
  <si>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</si>
  <si>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</si>
  <si>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</si>
  <si>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</si>
  <si>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</si>
  <si>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</si>
  <si>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</si>
  <si>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</si>
  <si>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</si>
  <si>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</si>
  <si>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</si>
  <si>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</si>
  <si>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</si>
  <si>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</si>
  <si>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</si>
  <si>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</si>
  <si>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</si>
  <si>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</si>
  <si>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</si>
  <si>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</si>
  <si>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</si>
  <si>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</si>
  <si>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</si>
  <si>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</si>
  <si>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</si>
  <si>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</si>
  <si>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</si>
  <si>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</si>
  <si>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</si>
  <si>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</si>
  <si>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</si>
  <si>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</si>
  <si>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</si>
  <si>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</si>
  <si>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</si>
  <si>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</si>
  <si>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</si>
  <si>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</si>
  <si>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</si>
  <si>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</si>
  <si>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</si>
  <si>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</si>
  <si>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</si>
  <si>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</si>
  <si>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</si>
  <si>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</si>
  <si>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</si>
  <si>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</si>
  <si>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</si>
  <si>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</si>
  <si>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</si>
  <si>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</si>
  <si>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</si>
  <si>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</si>
  <si>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</si>
  <si>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</si>
  <si>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</si>
  <si>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</si>
  <si>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</si>
  <si>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</si>
  <si>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</si>
  <si>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</si>
  <si>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</si>
  <si>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</si>
  <si>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</si>
  <si>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</si>
  <si>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</si>
  <si>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</si>
  <si>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</si>
  <si>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</si>
  <si>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</si>
  <si>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</si>
  <si>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</si>
  <si>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</si>
  <si>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</si>
  <si>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</si>
  <si>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</si>
  <si>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</si>
  <si>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</si>
  <si>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</si>
  <si>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</si>
  <si>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</si>
  <si>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</si>
  <si>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</si>
  <si>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</si>
  <si>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</si>
  <si>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</si>
  <si>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</si>
  <si>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</si>
  <si>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</si>
  <si>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</si>
  <si>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</si>
  <si>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</si>
  <si>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</si>
  <si>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</si>
  <si>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</si>
  <si>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</si>
  <si>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</si>
  <si>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</si>
  <si>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</si>
  <si>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</si>
  <si>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</si>
  <si>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</si>
  <si>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</si>
  <si>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</si>
  <si>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</si>
  <si>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</si>
  <si>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</si>
  <si>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</si>
  <si>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</si>
  <si>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</si>
  <si>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</si>
  <si>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</si>
  <si>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</si>
  <si>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</si>
  <si>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</si>
  <si>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</si>
  <si>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</si>
  <si>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</si>
  <si>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</si>
  <si>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</si>
  <si>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</si>
  <si>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</si>
  <si>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</si>
  <si>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</si>
  <si>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</si>
  <si>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</si>
  <si>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</si>
  <si>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</si>
  <si>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</si>
  <si>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</si>
  <si>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</si>
  <si>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</si>
  <si>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</si>
  <si>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</si>
  <si>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</si>
  <si>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</si>
  <si>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</si>
  <si>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</si>
  <si>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</si>
  <si>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</si>
  <si>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</si>
  <si>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</si>
  <si>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</si>
  <si>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</si>
  <si>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</si>
  <si>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</si>
  <si>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</si>
  <si>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</si>
  <si>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</si>
  <si>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</si>
  <si>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</si>
  <si>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</si>
  <si>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</si>
  <si>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</si>
  <si>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</si>
  <si>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</si>
  <si>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</si>
  <si>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</si>
  <si>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</si>
  <si>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</si>
  <si>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</si>
  <si>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</si>
  <si>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</si>
  <si>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</si>
  <si>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</si>
  <si>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</si>
  <si>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</si>
  <si>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</si>
  <si>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</si>
  <si>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</si>
  <si>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</si>
  <si>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</si>
  <si>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</si>
  <si>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</si>
  <si>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</si>
  <si>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</si>
  <si>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</si>
  <si>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</si>
  <si>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</si>
  <si>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</si>
  <si>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</si>
  <si>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</si>
  <si>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</si>
  <si>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</si>
  <si>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</si>
  <si>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</si>
  <si>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</si>
  <si>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</si>
  <si>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</si>
  <si>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</si>
  <si>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</si>
  <si>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</si>
  <si>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</si>
  <si>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</si>
  <si>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</si>
  <si>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</si>
  <si>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</si>
  <si>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</si>
  <si>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</si>
  <si>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</si>
  <si>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</si>
  <si>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</si>
  <si>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</si>
  <si>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</si>
  <si>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</si>
  <si>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</si>
  <si>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</si>
  <si>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</si>
  <si>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</si>
  <si>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</si>
  <si>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</si>
  <si>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</si>
  <si>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</si>
  <si>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</si>
  <si>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</si>
  <si>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</si>
  <si>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</si>
  <si>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</si>
  <si>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</si>
  <si>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</si>
  <si>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</si>
  <si>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</si>
  <si>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</si>
  <si>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</si>
  <si>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</si>
  <si>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</si>
  <si>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</si>
  <si>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</si>
  <si>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</si>
  <si>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</si>
  <si>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</si>
  <si>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</si>
  <si>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</si>
  <si>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</si>
  <si>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</si>
  <si>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</si>
  <si>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</si>
  <si>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</si>
  <si>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</si>
  <si>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</si>
  <si>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</si>
  <si>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</si>
  <si>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</si>
  <si>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</si>
  <si>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</si>
  <si>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</si>
  <si>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</si>
  <si>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</si>
  <si>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</si>
  <si>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</si>
  <si>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</si>
  <si>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</si>
  <si>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</si>
  <si>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</si>
  <si>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</si>
  <si>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</si>
  <si>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</si>
  <si>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</si>
  <si>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</si>
  <si>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</si>
  <si>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</si>
  <si>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</si>
  <si>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</si>
  <si>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</si>
  <si>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</si>
  <si>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</si>
  <si>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</si>
  <si>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</si>
  <si>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</si>
  <si>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</si>
  <si>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</si>
  <si>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</si>
  <si>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</si>
  <si>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</si>
  <si>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</si>
  <si>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</si>
  <si>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</si>
  <si>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</si>
  <si>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</si>
  <si>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</si>
  <si>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</si>
  <si>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</si>
  <si>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</si>
  <si>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</si>
  <si>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</si>
  <si>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</si>
  <si>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</si>
  <si>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</si>
  <si>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</si>
  <si>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</si>
  <si>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</si>
  <si>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</si>
  <si>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</si>
  <si>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</si>
  <si>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</si>
  <si>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</si>
  <si>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</si>
  <si>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</si>
  <si>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</si>
  <si>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</si>
  <si>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</si>
  <si>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</si>
  <si>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</si>
  <si>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</si>
  <si>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</si>
  <si>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</si>
  <si>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</si>
  <si>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</si>
  <si>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</si>
  <si>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</si>
  <si>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</si>
  <si>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</si>
  <si>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</si>
  <si>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</si>
  <si>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</si>
  <si>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</si>
  <si>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</si>
  <si>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</si>
  <si>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</si>
  <si>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</si>
  <si>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</si>
  <si>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</si>
  <si>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</si>
  <si>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</si>
  <si>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</si>
  <si>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</si>
  <si>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</si>
  <si>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</si>
  <si>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</si>
  <si>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</si>
  <si>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</si>
  <si>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</si>
  <si>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</si>
  <si>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</si>
  <si>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</si>
  <si>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</si>
  <si>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</si>
  <si>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</si>
  <si>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</si>
  <si>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</si>
  <si>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</si>
  <si>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</si>
  <si>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</si>
  <si>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</si>
  <si>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</si>
  <si>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</si>
  <si>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</si>
  <si>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</si>
  <si>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</si>
  <si>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</si>
  <si>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</si>
  <si>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</si>
  <si>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</si>
  <si>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</si>
  <si>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</si>
  <si>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</si>
  <si>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</si>
  <si>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</si>
  <si>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</si>
  <si>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</si>
  <si>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</si>
  <si>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</si>
  <si>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</si>
  <si>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</si>
  <si>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</si>
  <si>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</si>
  <si>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</si>
  <si>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</si>
  <si>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</si>
  <si>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</si>
  <si>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</si>
  <si>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</si>
  <si>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</si>
  <si>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</si>
  <si>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</si>
  <si>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</si>
  <si>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</si>
  <si>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</si>
  <si>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</si>
  <si>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</si>
  <si>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</si>
  <si>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</si>
  <si>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</si>
  <si>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</si>
  <si>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</si>
  <si>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</si>
  <si>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</si>
  <si>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</si>
  <si>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</si>
  <si>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</si>
  <si>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</si>
  <si>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</si>
  <si>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</si>
  <si>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</si>
  <si>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</si>
  <si>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</si>
  <si>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</si>
  <si>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</si>
  <si>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</si>
  <si>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</si>
  <si>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</si>
  <si>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</si>
  <si>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</si>
  <si>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</si>
  <si>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</si>
  <si>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</si>
  <si>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</si>
  <si>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</si>
  <si>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</si>
  <si>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</si>
  <si>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</si>
  <si>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</si>
  <si>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</si>
  <si>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</si>
  <si>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</si>
  <si>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</si>
  <si>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</si>
  <si>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</si>
  <si>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</si>
  <si>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</si>
  <si>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</si>
  <si>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</si>
  <si>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</si>
  <si>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</si>
  <si>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</si>
  <si>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</si>
  <si>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</si>
  <si>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</si>
  <si>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</si>
  <si>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</si>
  <si>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</si>
  <si>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</si>
  <si>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</si>
  <si>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</si>
  <si>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</si>
  <si>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</si>
  <si>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</si>
  <si>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</si>
  <si>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</si>
  <si>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</si>
  <si>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</si>
  <si>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</si>
  <si>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</si>
  <si>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</si>
  <si>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</si>
  <si>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</si>
  <si>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</si>
  <si>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</si>
  <si>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</si>
  <si>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</si>
  <si>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</si>
  <si>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</si>
  <si>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</si>
  <si>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</si>
  <si>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</si>
  <si>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</si>
  <si>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</si>
  <si>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</si>
  <si>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</si>
  <si>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</si>
  <si>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</si>
  <si>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</si>
  <si>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</si>
  <si>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</si>
  <si>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</si>
  <si>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</si>
  <si>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</si>
  <si>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</si>
  <si>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</si>
  <si>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</si>
  <si>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</si>
  <si>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</si>
  <si>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</si>
  <si>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</si>
  <si>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</si>
  <si>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</si>
  <si>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</si>
  <si>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</si>
  <si>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</si>
  <si>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</si>
  <si>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</si>
  <si>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</si>
  <si>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</si>
  <si>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</si>
  <si>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</si>
  <si>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</si>
  <si>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</si>
  <si>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</si>
  <si>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</si>
  <si>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</si>
  <si>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</si>
  <si>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</si>
  <si>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</si>
  <si>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</si>
  <si>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</si>
  <si>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</si>
  <si>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</si>
  <si>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</si>
  <si>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</si>
  <si>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</si>
  <si>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</si>
  <si>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</si>
  <si>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</si>
  <si>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</si>
  <si>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</si>
  <si>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</si>
  <si>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</si>
  <si>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</si>
  <si>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</si>
  <si>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</si>
  <si>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</si>
  <si>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</si>
  <si>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</si>
  <si>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</si>
  <si>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</si>
  <si>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</si>
  <si>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</si>
  <si>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</si>
  <si>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</si>
  <si>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</si>
  <si>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</si>
  <si>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</si>
  <si>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</si>
  <si>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</si>
  <si>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</si>
  <si>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</si>
  <si>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</si>
  <si>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</si>
  <si>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</si>
  <si>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</si>
  <si>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</si>
  <si>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</si>
  <si>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</si>
  <si>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</si>
  <si>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</si>
  <si>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</si>
  <si>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</si>
  <si>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</si>
  <si>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</si>
  <si>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</si>
  <si>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</si>
  <si>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</si>
  <si>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</si>
  <si>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</si>
  <si>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</si>
  <si>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</si>
  <si>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</si>
  <si>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</si>
  <si>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</si>
  <si>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</si>
  <si>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</si>
  <si>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</si>
  <si>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</si>
  <si>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</si>
  <si>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</si>
  <si>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</si>
  <si>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</si>
  <si>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</si>
  <si>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</si>
  <si>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</si>
  <si>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</si>
  <si>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</si>
  <si>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</si>
  <si>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</si>
  <si>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</si>
  <si>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</si>
  <si>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</si>
  <si>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</si>
  <si>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</si>
  <si>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</si>
  <si>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</si>
  <si>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</si>
  <si>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</si>
  <si>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</si>
  <si>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</si>
  <si>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</si>
  <si>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</si>
  <si>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</si>
  <si>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</si>
  <si>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</si>
  <si>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</si>
  <si>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</si>
  <si>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</si>
  <si>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</si>
  <si>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</si>
  <si>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</si>
  <si>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</si>
  <si>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</si>
  <si>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</si>
  <si>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</si>
  <si>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</si>
  <si>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</si>
  <si>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</si>
  <si>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</si>
  <si>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</si>
  <si>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</si>
  <si>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</si>
  <si>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</si>
  <si>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</si>
  <si>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</si>
  <si>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</si>
  <si>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</si>
  <si>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</si>
  <si>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</si>
  <si>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</si>
  <si>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</si>
  <si>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</si>
  <si>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</si>
  <si>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</si>
  <si>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</si>
  <si>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</si>
  <si>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</si>
  <si>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</si>
  <si>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</si>
  <si>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</si>
  <si>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</si>
  <si>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</si>
  <si>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</si>
  <si>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</si>
  <si>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</si>
  <si>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</si>
  <si>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</si>
  <si>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</si>
  <si>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</si>
  <si>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</si>
  <si>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</si>
  <si>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</si>
  <si>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</si>
  <si>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</si>
  <si>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</si>
  <si>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</si>
  <si>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</si>
  <si>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</si>
  <si>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</si>
  <si>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</si>
  <si>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</si>
  <si>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</si>
  <si>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</si>
  <si>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</si>
  <si>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</si>
  <si>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</si>
  <si>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</si>
  <si>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</si>
  <si>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</si>
  <si>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</si>
  <si>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</si>
  <si>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</si>
  <si>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</si>
  <si>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</si>
  <si>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</si>
  <si>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</si>
  <si>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</si>
  <si>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</si>
  <si>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</si>
  <si>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</si>
  <si>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</si>
  <si>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</si>
  <si>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</si>
  <si>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</si>
  <si>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</si>
  <si>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</si>
  <si>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</si>
  <si>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</si>
  <si>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</si>
  <si>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</si>
  <si>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</si>
  <si>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</si>
  <si>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</si>
  <si>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</si>
  <si>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</si>
  <si>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</si>
  <si>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</si>
  <si>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</si>
  <si>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</si>
  <si>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</si>
  <si>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</si>
  <si>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</si>
  <si>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</si>
  <si>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</si>
  <si>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</si>
  <si>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</si>
  <si>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</si>
  <si>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</si>
  <si>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เงินชดเชยกรณีงบประมาณที่ถูกพับไปโดยผลของกฎหมาย</t>
  </si>
  <si>
    <t>2000437001000321YYYY</t>
  </si>
  <si>
    <t>200043300B800321YYYY</t>
  </si>
  <si>
    <t>สำหรับดำเนินการ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</si>
  <si>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(เงินเหลือจ่ายจากการจัดซื้อจัดจ้างฯ)</t>
  </si>
  <si>
    <t>สพป. ชัยภูมิ เขต 1</t>
  </si>
  <si>
    <t>โรงเรียนบ้านหนองหญ้ารังกา</t>
  </si>
  <si>
    <t xml:space="preserve">กิจกรรมการยกระดับคุณภาพการศึกษา (โรงเรียนคุณภาพของชุมชน โรงเรียนมัธยมดีสี่มุมเมือง) / 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 / </t>
  </si>
  <si>
    <t>ชดเชยกรณีงบประมาณที่ถูกพับไปโดยผลของกฎหมาย รายการอาคารเรียน สปช 103/26 อาคารเรียนชั้นเดียว 3 ห้องเรียน (พื้นยกสูง) โรงเรียนบ้านหนองหญ้ารังกา ตำบลโพนทอง อำเภอเมืองชัยภูมิ จังหวัดชัยภูมิ</t>
  </si>
  <si>
    <t xml:space="preserve">ชดเชยกรณีงบประมาณที่ถูกพับไปโดยผลของกฎหมาย รายการอาคารเรียน 212 ล./57-ก โรงเรียนอนุบาลชุมชนหนองบัวแดง ตำบลหนองบัวแดง อำเภอหนองบัวแดง จังหวัดชัยภูมิ </t>
  </si>
  <si>
    <t>ชดเชยกรณีงบประมาณที่ถูกพับไปโดยผลของกฎหมาย รายการอาคารเรียน 6 ชั้น พร้อมครุภัณฑ์และลิฟท์โดยสาร โรงเรียนวัดพุทธบูชา แขวงบางมด เขตทุ่งครุ กรุงเทพมหานคร</t>
  </si>
  <si>
    <t xml:space="preserve">ชดเชยกรณีงบประมาณที่ถูกพับไปโดยผลของกฎหมาย รายการอาคารเรียน แบบพิเศษ โรงเรียนเบญจมราชรังสฤษฎิ์ ตำบลหน้าเมือง อำเภอเมืองฉะเชิงเทรา จังหวัดฉะเชิงเทรา </t>
  </si>
  <si>
    <t>ชดเชยกรณีงบประมาณที่ถูกพับไปโดยผลของกฎหมาย รายการโรงอาหาร แบบ 101 ล./27 พิเศษ (ปรับปรุงชั้นบนเป็นโรงพลศึกษา) โรงเรียนมวกเหล็กวิทยา ตำบลมิตรภาพ อำเภอมวกเหล็ก จังหวัดสระบุรี</t>
  </si>
  <si>
    <t xml:space="preserve">ชดเชยกรณีงบประมาณที่ถูกพับไปโดยผลของกฎหมาย รายการอาคารเรียนแบบพิเศษ โรงเรียนประเทียบวิทยาทาน ตำบลหนองสรวง อำเภอวิหารแดง จังหวัดสระบุรี </t>
  </si>
  <si>
    <t>ชดเชยกรณีงบประมาณที่ถูกพับไปโดยผลของกฎหมาย รายการอาคารเรียน 212 ล.57-ข สำหรับเขตแผ่นดินไหว โรงเรียนรัษฎานุประดิษฐ์อนุสรณ์ ตำบลวังมะปรางเหนือ อำเภอวังวิเศษ จังหวัดตรัง</t>
  </si>
  <si>
    <t>ชดเชยกรณีงบประมาณที่ถูกพับไปโดยผลของกฎหมาย รายการอาคารอเนกประสงค์ แบบพิเศษ 3 ชั้น โรงเรียนแม่สะเรียง (บริพัตรศึกษา) ตำบลบ้านกาศ อำเภอแม่สะเรียง จังหวัดแม่ฮ่องสอน</t>
  </si>
  <si>
    <t>ชดเชยกรณีงบประมาณที่ถูกพับไปโดยผลของกฎหมาย รายการโรงอาหาร แบบ 101 ล./27 พิเศษ (ปรับปรุงชั้นบนเป็นโรงพลศึกษา) โรงเรียนอนุบาลวังม่วง ตำบลวังม่วง อำเภอวังม่วง จังหวัดสระบุรี</t>
  </si>
  <si>
    <t>โรงเรียนอนุบาลชุมชนหนองบัวแดง</t>
  </si>
  <si>
    <t>โรงเรียนวัดพุทธบูชา</t>
  </si>
  <si>
    <t>โรงเรียนมวกเหล็กวิทยา</t>
  </si>
  <si>
    <t>โรงเรียนประเทียบวิทยาทาน</t>
  </si>
  <si>
    <t>โรงเรียนรัษฎานุประดิษฐ์อนุสรณ์</t>
  </si>
  <si>
    <t>โรงเรียนแม่สะเรียง (บริพัตรศึกษา)</t>
  </si>
  <si>
    <t>โรงเรียนอนุบาลวังม่วง</t>
  </si>
  <si>
    <t>โอนครั้งที่ 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</si>
</sst>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2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72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15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2" xfId="9" applyFont="1" applyBorder="1" applyAlignment="1">
      <alignment horizontal="center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center" vertical="center" shrinkToFit="1"/>
    </xf>
    <xf numFmtId="0" fontId="9" fillId="0" borderId="0" xfId="23" applyFont="1" applyAlignment="1">
      <alignment vertical="center" shrinkToFit="1"/>
    </xf>
    <xf numFmtId="0" fontId="1" fillId="0" borderId="0" xfId="24"/>
    <xf numFmtId="0" fontId="14" fillId="0" borderId="1" xfId="9" applyFont="1" applyBorder="1" applyAlignment="1">
      <alignment horizontal="center" vertical="center" shrinkToFit="1"/>
    </xf>
    <xf numFmtId="0" fontId="8" fillId="0" borderId="5" xfId="23" applyFont="1" applyBorder="1" applyAlignment="1">
      <alignment horizontal="center" vertical="center" shrinkToFit="1"/>
    </xf>
    <xf numFmtId="49" fontId="7" fillId="0" borderId="5" xfId="23" applyNumberFormat="1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5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164" fontId="10" fillId="0" borderId="3" xfId="25" applyNumberFormat="1" applyFont="1" applyFill="1" applyBorder="1" applyAlignment="1">
      <alignment horizontal="center" vertical="center" shrinkToFit="1"/>
    </xf>
    <xf numFmtId="0" fontId="18" fillId="0" borderId="7" xfId="24" applyFont="1" applyBorder="1" applyAlignment="1">
      <alignment horizontal="center"/>
    </xf>
    <xf numFmtId="0" fontId="18" fillId="0" borderId="8" xfId="24" applyFont="1" applyBorder="1" applyAlignment="1">
      <alignment vertical="center" shrinkToFit="1"/>
    </xf>
    <xf numFmtId="0" fontId="18" fillId="0" borderId="8" xfId="24" applyFont="1" applyBorder="1" applyAlignment="1">
      <alignment horizontal="center" vertical="center" shrinkToFit="1"/>
    </xf>
    <xf numFmtId="0" fontId="18" fillId="0" borderId="8" xfId="24" applyFont="1" applyBorder="1" applyAlignment="1">
      <alignment horizontal="center"/>
    </xf>
    <xf numFmtId="0" fontId="18" fillId="0" borderId="8" xfId="24" applyFont="1" applyBorder="1" applyAlignment="1">
      <alignment horizontal="center" shrinkToFit="1"/>
    </xf>
    <xf numFmtId="49" fontId="18" fillId="0" borderId="8" xfId="24" applyNumberFormat="1" applyFont="1" applyBorder="1" applyAlignment="1">
      <alignment horizontal="center" shrinkToFit="1"/>
    </xf>
    <xf numFmtId="0" fontId="15" fillId="0" borderId="9" xfId="24" applyFont="1" applyBorder="1" applyAlignment="1">
      <alignment horizontal="center" vertical="center" shrinkToFit="1"/>
    </xf>
    <xf numFmtId="0" fontId="15" fillId="0" borderId="10" xfId="24" applyFont="1" applyBorder="1" applyAlignment="1">
      <alignment horizontal="center" vertical="center" shrinkToFit="1"/>
    </xf>
    <xf numFmtId="164" fontId="15" fillId="0" borderId="11" xfId="26" applyNumberFormat="1" applyFont="1" applyBorder="1" applyAlignment="1">
      <alignment horizontal="center" vertical="center" shrinkToFit="1"/>
    </xf>
    <xf numFmtId="164" fontId="0" fillId="0" borderId="0" xfId="26" applyNumberFormat="1" applyFont="1"/>
    <xf numFmtId="164" fontId="15" fillId="0" borderId="10" xfId="1" applyNumberFormat="1" applyFont="1" applyBorder="1" applyAlignment="1">
      <alignment horizontal="right" vertical="center" shrinkToFit="1"/>
    </xf>
    <xf numFmtId="0" fontId="9" fillId="0" borderId="0" xfId="23" applyFont="1" applyAlignment="1">
      <alignment horizontal="center" vertical="center" shrinkToFit="1"/>
    </xf>
    <xf numFmtId="0" fontId="22" fillId="0" borderId="0" xfId="24" applyFont="1" applyAlignment="1">
      <alignment horizontal="center" vertical="center" shrinkToFit="1"/>
    </xf>
    <xf numFmtId="0" fontId="22" fillId="0" borderId="4" xfId="24" applyFont="1" applyBorder="1" applyAlignment="1">
      <alignment horizontal="center" vertical="center" shrinkToFit="1"/>
    </xf>
    <xf numFmtId="0" fontId="5" fillId="0" borderId="4" xfId="24" applyFont="1" applyBorder="1"/>
    <xf numFmtId="164" fontId="8" fillId="0" borderId="6" xfId="25" applyNumberFormat="1" applyFont="1" applyFill="1" applyBorder="1" applyAlignment="1">
      <alignment horizontal="center" vertical="center" shrinkToFit="1"/>
    </xf>
    <xf numFmtId="164" fontId="8" fillId="0" borderId="3" xfId="25" applyNumberFormat="1" applyFont="1" applyFill="1" applyBorder="1" applyAlignment="1">
      <alignment horizontal="center" vertical="center" shrinkToFit="1"/>
    </xf>
    <xf numFmtId="0" fontId="8" fillId="0" borderId="3" xfId="25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8" fillId="0" borderId="3" xfId="9" applyFont="1" applyBorder="1" applyAlignment="1">
      <alignment horizontal="center" vertical="center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</cellXfs>
  <cellStyles count="28">
    <cellStyle name="Comma" xfId="1" builtinId="3"/>
    <cellStyle name="Comma 2" xfId="22" xr:uid="{E7D7311D-8A5F-439B-BD8A-7BC3C6115341}"/>
    <cellStyle name="Comma 2 2" xfId="16" xr:uid="{2BA83C91-33F9-4AD0-8AEC-A1495789ED59}"/>
    <cellStyle name="Comma 2 2 3" xfId="26" xr:uid="{B86546B3-4168-46DF-93D1-A7981B4B6E8F}"/>
    <cellStyle name="Comma 2 3" xfId="19" xr:uid="{DB9E1D0F-3284-4334-8A90-829C076B39CF}"/>
    <cellStyle name="Normal" xfId="0" builtinId="0"/>
    <cellStyle name="Normal 2" xfId="12" xr:uid="{00000000-0005-0000-0000-000002000000}"/>
    <cellStyle name="Normal 2 2" xfId="15" xr:uid="{838D331D-4785-4687-BC45-1E058E294A92}"/>
    <cellStyle name="Normal 3" xfId="27" xr:uid="{10F7DCC0-4477-45D5-A16B-AFAAD1EE8DB8}"/>
    <cellStyle name="Normal 3 2" xfId="17" xr:uid="{F5659B04-A98D-41E3-95C8-A1D2465AB820}"/>
    <cellStyle name="Normal 3 2 2" xfId="24" xr:uid="{F185545C-DFBA-4028-A94E-F51E37655773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0" xr:uid="{F2115737-6A22-4CD4-9C6B-1788670C8B37}"/>
    <cellStyle name="เครื่องหมายจุลภาค 3 2 2 2 3" xfId="25" xr:uid="{825BD1C3-62B6-4B0C-A3F8-09478D64435E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8" xr:uid="{7DF6F08D-24FF-4E20-BF54-113930E2AFC3}"/>
    <cellStyle name="ปกติ 2 3 2 2 3" xfId="23" xr:uid="{833079F1-ED78-4066-91C3-43FCB52D2FBD}"/>
    <cellStyle name="ปกติ 2 3 4" xfId="21" xr:uid="{0290EC31-6176-492E-8FBE-6859902F7A1D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777C-C89B-48C3-8F66-CA74A5CE05FA}">
  <sheetPr>
    <tabColor theme="9" tint="0.39997558519241921"/>
    <pageSetUpPr fitToPage="1"/>
  </sheetPr>
  <dimension ref="A1:N10"/>
  <sheetViews>
    <sheetView tabSelected="1" zoomScale="80" zoomScaleNormal="80" workbookViewId="0">
      <selection activeCell="J20" sqref="J20"/>
    </sheetView>
  </sheetViews>
  <sheetFormatPr defaultColWidth="12.5703125" defaultRowHeight="15"/>
  <cols>
    <col min="1" max="1" width="5" style="37" bestFit="1" customWidth="1"/>
    <col min="2" max="2" width="29.85546875" style="37" customWidth="1"/>
    <col min="3" max="3" width="29.5703125" style="37" customWidth="1"/>
    <col min="4" max="4" width="14.5703125" style="37" customWidth="1"/>
    <col min="5" max="5" width="8.5703125" style="37" customWidth="1"/>
    <col min="6" max="6" width="14" style="37" customWidth="1"/>
    <col min="7" max="7" width="12.7109375" style="37" customWidth="1"/>
    <col min="8" max="8" width="23.42578125" style="37" customWidth="1"/>
    <col min="9" max="9" width="6.140625" style="37" bestFit="1" customWidth="1"/>
    <col min="10" max="10" width="25.5703125" style="37" customWidth="1"/>
    <col min="11" max="11" width="62.42578125" style="37" customWidth="1"/>
    <col min="12" max="12" width="59.5703125" style="37" customWidth="1"/>
    <col min="13" max="13" width="6.140625" style="37" customWidth="1"/>
    <col min="14" max="14" width="17.42578125" style="57" customWidth="1"/>
    <col min="15" max="26" width="8.5703125" style="37" customWidth="1"/>
    <col min="27" max="16384" width="12.5703125" style="37"/>
  </cols>
  <sheetData>
    <row r="1" spans="1:14" ht="34.9" customHeight="1">
      <c r="A1" s="59" t="s">
        <v>1000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36" t="s">
        <v>1020</v>
      </c>
    </row>
    <row r="2" spans="1:14" ht="29.25">
      <c r="A2" s="60" t="s">
        <v>567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7"/>
    </row>
    <row r="3" spans="1:14" ht="29.25">
      <c r="A3" s="60" t="s">
        <v>993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37"/>
    </row>
    <row r="4" spans="1:14" ht="29.25">
      <c r="A4" s="60" t="s">
        <v>540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37"/>
    </row>
    <row r="5" spans="1:14" ht="29.25">
      <c r="A5" s="60" t="s">
        <v>35</v>
      </c>
      <c r="B5" s="60"/>
      <c r="C5" s="60"/>
      <c r="D5" s="60"/>
      <c r="E5" s="60"/>
      <c r="F5" s="60"/>
      <c r="G5" s="60"/>
      <c r="H5" s="60"/>
      <c r="I5" s="61" t="s">
        <v>29</v>
      </c>
      <c r="J5" s="62"/>
      <c r="K5" s="62"/>
      <c r="L5" s="62"/>
      <c r="M5" s="62"/>
      <c r="N5" s="62"/>
    </row>
    <row r="6" spans="1:14" ht="23.25" customHeight="1">
      <c r="A6" s="65" t="s">
        <v>7</v>
      </c>
      <c r="B6" s="66" t="s">
        <v>24</v>
      </c>
      <c r="C6" s="68" t="s">
        <v>994</v>
      </c>
      <c r="D6" s="38" t="s">
        <v>1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40" t="s">
        <v>0</v>
      </c>
      <c r="K6" s="67" t="s">
        <v>13</v>
      </c>
      <c r="L6" s="70" t="s">
        <v>999</v>
      </c>
      <c r="M6" s="67" t="s">
        <v>5</v>
      </c>
      <c r="N6" s="63" t="s">
        <v>2</v>
      </c>
    </row>
    <row r="7" spans="1:14" ht="26.25">
      <c r="A7" s="65"/>
      <c r="B7" s="67"/>
      <c r="C7" s="69"/>
      <c r="D7" s="41" t="s">
        <v>995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42" t="s">
        <v>2</v>
      </c>
      <c r="K7" s="67"/>
      <c r="L7" s="71"/>
      <c r="M7" s="67"/>
      <c r="N7" s="64"/>
    </row>
    <row r="8" spans="1:14" ht="93">
      <c r="A8" s="43">
        <v>1</v>
      </c>
      <c r="B8" s="34" t="s">
        <v>1002</v>
      </c>
      <c r="C8" s="44" t="s">
        <v>1001</v>
      </c>
      <c r="D8" s="45" t="s">
        <v>233</v>
      </c>
      <c r="E8" s="31" t="s">
        <v>234</v>
      </c>
      <c r="F8" s="31">
        <v>2000400330</v>
      </c>
      <c r="G8" s="31">
        <v>6911320</v>
      </c>
      <c r="H8" s="32" t="s">
        <v>944</v>
      </c>
      <c r="I8" s="31">
        <v>1208</v>
      </c>
      <c r="J8" s="33" t="s">
        <v>997</v>
      </c>
      <c r="K8" s="46" t="s">
        <v>996</v>
      </c>
      <c r="L8" s="46" t="s">
        <v>1004</v>
      </c>
      <c r="M8" s="35">
        <v>1</v>
      </c>
      <c r="N8" s="47">
        <v>766100</v>
      </c>
    </row>
    <row r="9" spans="1:14" ht="24" thickBot="1">
      <c r="A9" s="48"/>
      <c r="B9" s="49"/>
      <c r="C9" s="49"/>
      <c r="D9" s="50"/>
      <c r="E9" s="51"/>
      <c r="F9" s="52"/>
      <c r="G9" s="50"/>
      <c r="H9" s="50"/>
      <c r="I9" s="52"/>
      <c r="J9" s="53"/>
      <c r="K9" s="54" t="s">
        <v>6</v>
      </c>
      <c r="L9" s="54"/>
      <c r="M9" s="55">
        <f>SUM(M8:M8)</f>
        <v>1</v>
      </c>
      <c r="N9" s="56">
        <f>SUM(N8:N8)</f>
        <v>766100</v>
      </c>
    </row>
    <row r="10" spans="1:14" ht="15.75" thickTop="1"/>
  </sheetData>
  <mergeCells count="13">
    <mergeCell ref="N6:N7"/>
    <mergeCell ref="A6:A7"/>
    <mergeCell ref="B6:B7"/>
    <mergeCell ref="C6:C7"/>
    <mergeCell ref="K6:K7"/>
    <mergeCell ref="L6:L7"/>
    <mergeCell ref="M6:M7"/>
    <mergeCell ref="A1:M1"/>
    <mergeCell ref="A2:M2"/>
    <mergeCell ref="A3:M3"/>
    <mergeCell ref="A4:M4"/>
    <mergeCell ref="A5:H5"/>
    <mergeCell ref="I5:N5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2EA6-23A6-41DB-B319-DD03BC7699CC}">
  <sheetPr>
    <tabColor theme="3" tint="0.59999389629810485"/>
    <pageSetUpPr fitToPage="1"/>
  </sheetPr>
  <dimension ref="A1:N18"/>
  <sheetViews>
    <sheetView zoomScale="80" zoomScaleNormal="80" workbookViewId="0">
      <selection activeCell="O11" sqref="O11"/>
    </sheetView>
  </sheetViews>
  <sheetFormatPr defaultColWidth="12.5703125" defaultRowHeight="15"/>
  <cols>
    <col min="1" max="1" width="5" style="37" bestFit="1" customWidth="1"/>
    <col min="2" max="2" width="29.85546875" style="37" customWidth="1"/>
    <col min="3" max="3" width="29.5703125" style="37" customWidth="1"/>
    <col min="4" max="4" width="14.5703125" style="37" customWidth="1"/>
    <col min="5" max="5" width="8.5703125" style="37" customWidth="1"/>
    <col min="6" max="6" width="14" style="37" customWidth="1"/>
    <col min="7" max="7" width="12.7109375" style="37" customWidth="1"/>
    <col min="8" max="8" width="23.42578125" style="37" customWidth="1"/>
    <col min="9" max="9" width="6.140625" style="37" bestFit="1" customWidth="1"/>
    <col min="10" max="10" width="25.5703125" style="37" customWidth="1"/>
    <col min="11" max="11" width="62.42578125" style="37" customWidth="1"/>
    <col min="12" max="12" width="59.5703125" style="37" customWidth="1"/>
    <col min="13" max="13" width="6.140625" style="37" customWidth="1"/>
    <col min="14" max="14" width="17.42578125" style="57" customWidth="1"/>
    <col min="15" max="26" width="8.5703125" style="37" customWidth="1"/>
    <col min="27" max="16384" width="12.5703125" style="37"/>
  </cols>
  <sheetData>
    <row r="1" spans="1:14" ht="34.9" customHeight="1">
      <c r="A1" s="59" t="s">
        <v>1000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36" t="s">
        <v>1020</v>
      </c>
    </row>
    <row r="2" spans="1:14" ht="29.25">
      <c r="A2" s="60" t="s">
        <v>570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7"/>
    </row>
    <row r="3" spans="1:14" ht="29.25">
      <c r="A3" s="60" t="s">
        <v>820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37"/>
    </row>
    <row r="4" spans="1:14" ht="29.25">
      <c r="A4" s="60" t="s">
        <v>1003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37"/>
    </row>
    <row r="5" spans="1:14" ht="29.25">
      <c r="A5" s="60" t="s">
        <v>825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29.25">
      <c r="A6" s="60" t="s">
        <v>35</v>
      </c>
      <c r="B6" s="60"/>
      <c r="C6" s="60"/>
      <c r="D6" s="60"/>
      <c r="E6" s="60"/>
      <c r="F6" s="60"/>
      <c r="G6" s="60"/>
      <c r="H6" s="60"/>
      <c r="I6" s="61" t="s">
        <v>29</v>
      </c>
      <c r="J6" s="62"/>
      <c r="K6" s="62"/>
      <c r="L6" s="62"/>
      <c r="M6" s="62"/>
      <c r="N6" s="62"/>
    </row>
    <row r="7" spans="1:14" ht="23.25" customHeight="1">
      <c r="A7" s="65" t="s">
        <v>7</v>
      </c>
      <c r="B7" s="66" t="s">
        <v>24</v>
      </c>
      <c r="C7" s="68" t="s">
        <v>994</v>
      </c>
      <c r="D7" s="38" t="s">
        <v>1</v>
      </c>
      <c r="E7" s="39" t="s">
        <v>0</v>
      </c>
      <c r="F7" s="39" t="s">
        <v>0</v>
      </c>
      <c r="G7" s="39" t="s">
        <v>0</v>
      </c>
      <c r="H7" s="39" t="s">
        <v>0</v>
      </c>
      <c r="I7" s="39" t="s">
        <v>0</v>
      </c>
      <c r="J7" s="40" t="s">
        <v>0</v>
      </c>
      <c r="K7" s="67" t="s">
        <v>13</v>
      </c>
      <c r="L7" s="70" t="s">
        <v>999</v>
      </c>
      <c r="M7" s="67" t="s">
        <v>5</v>
      </c>
      <c r="N7" s="63" t="s">
        <v>2</v>
      </c>
    </row>
    <row r="8" spans="1:14" ht="26.25">
      <c r="A8" s="65"/>
      <c r="B8" s="67"/>
      <c r="C8" s="69"/>
      <c r="D8" s="41" t="s">
        <v>995</v>
      </c>
      <c r="E8" s="30" t="s">
        <v>8</v>
      </c>
      <c r="F8" s="30" t="s">
        <v>9</v>
      </c>
      <c r="G8" s="30" t="s">
        <v>10</v>
      </c>
      <c r="H8" s="30" t="s">
        <v>11</v>
      </c>
      <c r="I8" s="30" t="s">
        <v>12</v>
      </c>
      <c r="J8" s="42" t="s">
        <v>2</v>
      </c>
      <c r="K8" s="67"/>
      <c r="L8" s="71"/>
      <c r="M8" s="67"/>
      <c r="N8" s="64"/>
    </row>
    <row r="9" spans="1:14" ht="69.75">
      <c r="A9" s="43">
        <v>1</v>
      </c>
      <c r="B9" s="34" t="s">
        <v>1013</v>
      </c>
      <c r="C9" s="44" t="s">
        <v>684</v>
      </c>
      <c r="D9" s="45" t="s">
        <v>233</v>
      </c>
      <c r="E9" s="31" t="s">
        <v>234</v>
      </c>
      <c r="F9" s="31">
        <v>2000400330</v>
      </c>
      <c r="G9" s="31">
        <v>6911320</v>
      </c>
      <c r="H9" s="32" t="s">
        <v>906</v>
      </c>
      <c r="I9" s="31">
        <v>1208</v>
      </c>
      <c r="J9" s="33" t="s">
        <v>998</v>
      </c>
      <c r="K9" s="46" t="s">
        <v>996</v>
      </c>
      <c r="L9" s="46" t="s">
        <v>1005</v>
      </c>
      <c r="M9" s="35">
        <v>1</v>
      </c>
      <c r="N9" s="47">
        <v>2470800</v>
      </c>
    </row>
    <row r="10" spans="1:14" ht="69.75">
      <c r="A10" s="43">
        <v>2</v>
      </c>
      <c r="B10" s="34" t="s">
        <v>1019</v>
      </c>
      <c r="C10" s="44" t="s">
        <v>668</v>
      </c>
      <c r="D10" s="45" t="s">
        <v>143</v>
      </c>
      <c r="E10" s="31" t="s">
        <v>144</v>
      </c>
      <c r="F10" s="31">
        <v>2000400298</v>
      </c>
      <c r="G10" s="31">
        <v>6911320</v>
      </c>
      <c r="H10" s="32" t="s">
        <v>904</v>
      </c>
      <c r="I10" s="31">
        <v>1208</v>
      </c>
      <c r="J10" s="33" t="s">
        <v>998</v>
      </c>
      <c r="K10" s="46" t="s">
        <v>996</v>
      </c>
      <c r="L10" s="46" t="s">
        <v>1012</v>
      </c>
      <c r="M10" s="35">
        <v>1</v>
      </c>
      <c r="N10" s="47">
        <v>214400</v>
      </c>
    </row>
    <row r="11" spans="1:14" ht="69.75">
      <c r="A11" s="43">
        <v>3</v>
      </c>
      <c r="B11" s="34" t="s">
        <v>1014</v>
      </c>
      <c r="C11" s="44" t="s">
        <v>484</v>
      </c>
      <c r="D11" s="45" t="s">
        <v>306</v>
      </c>
      <c r="E11" s="31" t="s">
        <v>3</v>
      </c>
      <c r="F11" s="31">
        <v>2000400136</v>
      </c>
      <c r="G11" s="31">
        <v>6911320</v>
      </c>
      <c r="H11" s="32" t="s">
        <v>906</v>
      </c>
      <c r="I11" s="31">
        <v>1208</v>
      </c>
      <c r="J11" s="33" t="s">
        <v>998</v>
      </c>
      <c r="K11" s="46" t="s">
        <v>996</v>
      </c>
      <c r="L11" s="46" t="s">
        <v>1006</v>
      </c>
      <c r="M11" s="35">
        <v>1</v>
      </c>
      <c r="N11" s="47">
        <v>2476700</v>
      </c>
    </row>
    <row r="12" spans="1:14" ht="69.75">
      <c r="A12" s="43">
        <v>4</v>
      </c>
      <c r="B12" s="34" t="s">
        <v>1017</v>
      </c>
      <c r="C12" s="44" t="s">
        <v>495</v>
      </c>
      <c r="D12" s="45" t="s">
        <v>50</v>
      </c>
      <c r="E12" s="31" t="s">
        <v>51</v>
      </c>
      <c r="F12" s="31">
        <v>2000400727</v>
      </c>
      <c r="G12" s="31">
        <v>6911320</v>
      </c>
      <c r="H12" s="32" t="s">
        <v>907</v>
      </c>
      <c r="I12" s="31">
        <v>1208</v>
      </c>
      <c r="J12" s="33" t="s">
        <v>998</v>
      </c>
      <c r="K12" s="46" t="s">
        <v>996</v>
      </c>
      <c r="L12" s="46" t="s">
        <v>1010</v>
      </c>
      <c r="M12" s="35">
        <v>1</v>
      </c>
      <c r="N12" s="47">
        <v>1857600</v>
      </c>
    </row>
    <row r="13" spans="1:14" ht="69.75">
      <c r="A13" s="43">
        <v>5</v>
      </c>
      <c r="B13" s="34" t="s">
        <v>1015</v>
      </c>
      <c r="C13" s="44" t="s">
        <v>791</v>
      </c>
      <c r="D13" s="45" t="s">
        <v>143</v>
      </c>
      <c r="E13" s="31" t="s">
        <v>144</v>
      </c>
      <c r="F13" s="31">
        <v>2000400854</v>
      </c>
      <c r="G13" s="31">
        <v>6911320</v>
      </c>
      <c r="H13" s="32" t="s">
        <v>906</v>
      </c>
      <c r="I13" s="31">
        <v>1208</v>
      </c>
      <c r="J13" s="33" t="s">
        <v>998</v>
      </c>
      <c r="K13" s="46" t="s">
        <v>996</v>
      </c>
      <c r="L13" s="46" t="s">
        <v>1008</v>
      </c>
      <c r="M13" s="35">
        <v>1</v>
      </c>
      <c r="N13" s="47">
        <v>20000</v>
      </c>
    </row>
    <row r="14" spans="1:14" ht="69.75">
      <c r="A14" s="43">
        <v>6</v>
      </c>
      <c r="B14" s="34" t="s">
        <v>1016</v>
      </c>
      <c r="C14" s="44" t="s">
        <v>791</v>
      </c>
      <c r="D14" s="45" t="s">
        <v>143</v>
      </c>
      <c r="E14" s="31" t="s">
        <v>144</v>
      </c>
      <c r="F14" s="31">
        <v>2000400854</v>
      </c>
      <c r="G14" s="31">
        <v>6911320</v>
      </c>
      <c r="H14" s="32" t="s">
        <v>906</v>
      </c>
      <c r="I14" s="31">
        <v>1208</v>
      </c>
      <c r="J14" s="33" t="s">
        <v>998</v>
      </c>
      <c r="K14" s="46" t="s">
        <v>996</v>
      </c>
      <c r="L14" s="46" t="s">
        <v>1009</v>
      </c>
      <c r="M14" s="35">
        <v>1</v>
      </c>
      <c r="N14" s="47">
        <v>1307500</v>
      </c>
    </row>
    <row r="15" spans="1:14" ht="69.75">
      <c r="A15" s="43">
        <v>7</v>
      </c>
      <c r="B15" s="34" t="s">
        <v>364</v>
      </c>
      <c r="C15" s="44" t="s">
        <v>364</v>
      </c>
      <c r="D15" s="45" t="s">
        <v>248</v>
      </c>
      <c r="E15" s="31" t="s">
        <v>249</v>
      </c>
      <c r="F15" s="31">
        <v>2000400581</v>
      </c>
      <c r="G15" s="31">
        <v>6911320</v>
      </c>
      <c r="H15" s="32" t="s">
        <v>906</v>
      </c>
      <c r="I15" s="31">
        <v>1208</v>
      </c>
      <c r="J15" s="33" t="s">
        <v>998</v>
      </c>
      <c r="K15" s="46" t="s">
        <v>996</v>
      </c>
      <c r="L15" s="46" t="s">
        <v>1007</v>
      </c>
      <c r="M15" s="35">
        <v>1</v>
      </c>
      <c r="N15" s="47">
        <v>2719800</v>
      </c>
    </row>
    <row r="16" spans="1:14" ht="69.75">
      <c r="A16" s="43">
        <v>8</v>
      </c>
      <c r="B16" s="34" t="s">
        <v>1018</v>
      </c>
      <c r="C16" s="44" t="s">
        <v>1018</v>
      </c>
      <c r="D16" s="45" t="s">
        <v>188</v>
      </c>
      <c r="E16" s="31" t="s">
        <v>189</v>
      </c>
      <c r="F16" s="31">
        <v>2000400651</v>
      </c>
      <c r="G16" s="31">
        <v>6911320</v>
      </c>
      <c r="H16" s="32" t="s">
        <v>904</v>
      </c>
      <c r="I16" s="31">
        <v>1208</v>
      </c>
      <c r="J16" s="33" t="s">
        <v>998</v>
      </c>
      <c r="K16" s="46" t="s">
        <v>996</v>
      </c>
      <c r="L16" s="46" t="s">
        <v>1011</v>
      </c>
      <c r="M16" s="35">
        <v>1</v>
      </c>
      <c r="N16" s="47">
        <v>1408500</v>
      </c>
    </row>
    <row r="17" spans="1:14" ht="24" thickBot="1">
      <c r="A17" s="48"/>
      <c r="B17" s="49"/>
      <c r="C17" s="49"/>
      <c r="D17" s="50"/>
      <c r="E17" s="51"/>
      <c r="F17" s="52"/>
      <c r="G17" s="50"/>
      <c r="H17" s="50"/>
      <c r="I17" s="52"/>
      <c r="J17" s="53"/>
      <c r="K17" s="54" t="s">
        <v>6</v>
      </c>
      <c r="L17" s="54"/>
      <c r="M17" s="55">
        <f>SUBTOTAL(9,M9:M16)</f>
        <v>8</v>
      </c>
      <c r="N17" s="58">
        <f>SUBTOTAL(9,N9:N16)</f>
        <v>12475300</v>
      </c>
    </row>
    <row r="18" spans="1:14" ht="15.75" thickTop="1"/>
  </sheetData>
  <sortState xmlns:xlrd2="http://schemas.microsoft.com/office/spreadsheetml/2017/richdata2" ref="B9:N14">
    <sortCondition ref="C9:C14"/>
  </sortState>
  <mergeCells count="14">
    <mergeCell ref="N7:N8"/>
    <mergeCell ref="A5:N5"/>
    <mergeCell ref="A7:A8"/>
    <mergeCell ref="B7:B8"/>
    <mergeCell ref="C7:C8"/>
    <mergeCell ref="K7:K8"/>
    <mergeCell ref="L7:L8"/>
    <mergeCell ref="M7:M8"/>
    <mergeCell ref="A1:M1"/>
    <mergeCell ref="A2:M2"/>
    <mergeCell ref="A3:M3"/>
    <mergeCell ref="A4:M4"/>
    <mergeCell ref="A6:H6"/>
    <mergeCell ref="I6:N6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บัญชีโอน(พื้นฐาน)</vt:lpstr>
      <vt:lpstr>บัญชีโอน(คุณภาพ)</vt:lpstr>
      <vt:lpstr>ตรวจสอบหน่วยรับ งปม.</vt:lpstr>
      <vt:lpstr>Sheet1</vt:lpstr>
      <vt:lpstr>งบรายจ่าย</vt:lpstr>
      <vt:lpstr>'บัญชีโอน(คุณภาพ)'!Print_Titles</vt:lpstr>
      <vt:lpstr>'บัญชีโอน(พื้นฐาน)'!Print_Titles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2026-06-09T10:03:09Z</cp:lastPrinted>
  <dcterms:created xsi:type="dcterms:W3CDTF">2008-10-16T10:21:15Z</dcterms:created>
  <dcterms:modified xsi:type="dcterms:W3CDTF">2026-06-11T02:35:48Z</dcterms:modified>
</cp:coreProperties>
</file>