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งบลงทุน\ครั้งที่ 930 โอนเปลี่ยน (11ล้าน) - สนผ\"/>
    </mc:Choice>
  </mc:AlternateContent>
  <xr:revisionPtr revIDLastSave="0" documentId="13_ncr:1_{DC16B115-CA12-4CDC-8C86-E049D2DB7C10}" xr6:coauthVersionLast="47" xr6:coauthVersionMax="47" xr10:uidLastSave="{00000000-0000-0000-0000-000000000000}"/>
  <bookViews>
    <workbookView xWindow="-120" yWindow="-120" windowWidth="29040" windowHeight="15720" tabRatio="612" activeTab="1" xr2:uid="{00000000-000D-0000-FFFF-FFFF00000000}"/>
  </bookViews>
  <sheets>
    <sheet name="บัญชีโอนจัดสรร (พื้นฐาน-ก่อ)" sheetId="113" r:id="rId1"/>
    <sheet name="บัญชีโอนจัดสรร(ยุทธ-ครุภัณฑ์)" sheetId="120" r:id="rId2"/>
    <sheet name="บัญชีโอนจัดสรร (ยุทธ-ก่อ)" sheetId="134" r:id="rId3"/>
    <sheet name="ตรวจสอบหน่วยรับ งปม." sheetId="29" state="hidden" r:id="rId4"/>
    <sheet name="Sheet1" sheetId="26" state="hidden" r:id="rId5"/>
    <sheet name="งบรายจ่าย" sheetId="7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'ตรวจสอบหน่วยรับ งปม.'!$B$1:$E$543</definedName>
    <definedName name="_xlnm._FilterDatabase" localSheetId="0" hidden="1">'บัญชีโอนจัดสรร (พื้นฐาน-ก่อ)'!$A$7:$N$11</definedName>
    <definedName name="_xlnm._FilterDatabase" localSheetId="2" hidden="1">'บัญชีโอนจัดสรร (ยุทธ-ก่อ)'!$A$7:$N$26</definedName>
    <definedName name="_xlnm._FilterDatabase" localSheetId="1" hidden="1">'บัญชีโอนจัดสรร(ยุทธ-ครุภัณฑ์)'!$A$7:$N$10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JR_PAGE_ANCHOR_0_1">[2]NFMA55!#REF!</definedName>
    <definedName name="_xlnm.Print_Titles" localSheetId="0">'บัญชีโอนจัดสรร (พื้นฐาน-ก่อ)'!$1:$7</definedName>
    <definedName name="_xlnm.Print_Titles" localSheetId="2">'บัญชีโอนจัดสรร (ยุทธ-ก่อ)'!$1:$7</definedName>
    <definedName name="_xlnm.Print_Titles" localSheetId="1">'บัญชีโอนจัดสรร(ยุทธ-ครุภัณฑ์)'!$1:$7</definedName>
    <definedName name="Recovered_Sheet1">#REF!</definedName>
    <definedName name="status">#REF!</definedName>
    <definedName name="กลุ่มสนับสนุน">#REF!</definedName>
    <definedName name="จังหวัด" localSheetId="0">OFFSET(#REF!,0,0,COUNTA(#REF!))</definedName>
    <definedName name="จังหวัด" localSheetId="2">OFFSET(#REF!,0,0,COUNTA(#REF!))</definedName>
    <definedName name="จังหวัด" localSheetId="1">OFFSET(#REF!,0,0,COUNTA(#REF!))</definedName>
    <definedName name="จังหวัด">OFFSET(#REF!,0,0,COUNTA(#REF!))</definedName>
    <definedName name="ตำแหน่งพรก">'[3]ตำแหน่ง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">[4]Data!$F$2:$F$9</definedName>
    <definedName name="แผนงานบุคลากรภาครัฐ" localSheetId="0">#REF!</definedName>
    <definedName name="แผนงานบุคลากรภาครัฐ" localSheetId="2">#REF!</definedName>
    <definedName name="แผนงานบุคลากรภาครัฐ" localSheetId="1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 localSheetId="2">#REF!</definedName>
    <definedName name="แผนงานบูรณาการขับเคลื่อนการแก้ไขปัญหาจังหวัดชายแดนภาคใต้" localSheetId="1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 localSheetId="2">#REF!</definedName>
    <definedName name="แผนงานบูรณาการบริหารจัดการขยะและสิ่งแวดล้อม" localSheetId="1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 localSheetId="2">#REF!</definedName>
    <definedName name="แผนงานบูรณาการป้องกันปราบปรามการทุจริตและประพฤติมิชอบในภาครัฐ" localSheetId="1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 localSheetId="2">#REF!</definedName>
    <definedName name="แผนงานบูรณาการป้องกันปราบปรามและบำบัดรักษาผู้ติดยาเสพติด" localSheetId="1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 localSheetId="2">#REF!</definedName>
    <definedName name="แผนงานบูรณาการยกระดับคุณภาพการศึกษาและการเรียนรู้ตลอดชีวิต" localSheetId="1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 localSheetId="2">#REF!</definedName>
    <definedName name="แผนงานบูรณาการส่งเสริมการวิจัยและพัฒนา" localSheetId="1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 localSheetId="2">#REF!</definedName>
    <definedName name="แผนงานพื้นฐานด้านการพัฒนาและเสริมสร้างศักยภาพคน" localSheetId="1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 localSheetId="2">#REF!</definedName>
    <definedName name="แผนงานพื้นฐานด้านความมั่นคงและการต่างประเทศ" localSheetId="1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[5]วุฒิการศึกษา!$B$2:$B$287</definedName>
    <definedName name="สพปสพม">'[6]0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34" l="1"/>
  <c r="M27" i="134" l="1"/>
  <c r="M10" i="120" l="1"/>
  <c r="N10" i="120"/>
  <c r="N12" i="113" l="1"/>
  <c r="M12" i="113"/>
</calcChain>
</file>

<file path=xl/sharedStrings.xml><?xml version="1.0" encoding="utf-8"?>
<sst xmlns="http://schemas.openxmlformats.org/spreadsheetml/2006/main" count="2770" uniqueCount="1036">
  <si>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</si>
  <si>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</si>
  <si>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</si>
  <si>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</si>
  <si>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</si>
  <si>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</si>
  <si>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</si>
  <si>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</si>
  <si>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</si>
  <si>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</si>
  <si>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</si>
  <si>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</si>
  <si>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</si>
  <si>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</si>
  <si>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</si>
  <si>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</si>
  <si>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</si>
  <si>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</si>
  <si>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</si>
  <si>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</si>
  <si>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</si>
  <si>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</si>
  <si>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</si>
  <si>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</si>
  <si>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</si>
  <si>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</si>
  <si>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</si>
  <si>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</si>
  <si>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</si>
  <si>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</si>
  <si>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</si>
  <si>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</si>
  <si>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</si>
  <si>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</si>
  <si>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</si>
  <si>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</si>
  <si>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</si>
  <si>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</si>
  <si>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</si>
  <si>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</si>
  <si>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</si>
  <si>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</si>
  <si>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</si>
  <si>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</si>
  <si>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</si>
  <si>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</si>
  <si>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</si>
  <si>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</si>
  <si>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</si>
  <si>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</si>
  <si>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</si>
  <si>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</si>
  <si>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</si>
  <si>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</si>
  <si>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</si>
  <si>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</si>
  <si>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</si>
  <si>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</si>
  <si>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</si>
  <si>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</si>
  <si>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</si>
  <si>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</si>
  <si>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</si>
  <si>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</si>
  <si>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</si>
  <si>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</si>
  <si>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</si>
  <si>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</si>
  <si>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</si>
  <si>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</si>
  <si>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</si>
  <si>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</si>
  <si>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</si>
  <si>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</si>
  <si>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</si>
  <si>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</si>
  <si>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</si>
  <si>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</si>
  <si>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</si>
  <si>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</si>
  <si>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</si>
  <si>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</si>
  <si>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</si>
  <si>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</si>
  <si>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</si>
  <si>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</si>
  <si>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</si>
  <si>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</si>
  <si>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</si>
  <si>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</si>
  <si>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</si>
  <si>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</si>
  <si>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</si>
  <si>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</si>
  <si>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</si>
  <si>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</si>
  <si>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</si>
  <si>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</si>
  <si>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</si>
  <si>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</si>
  <si>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</si>
  <si>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</si>
  <si>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</si>
  <si>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</si>
  <si>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</si>
  <si>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</si>
  <si>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</si>
  <si>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</si>
  <si>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</si>
  <si>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</si>
  <si>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</si>
  <si>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</si>
  <si>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</si>
  <si>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</si>
  <si>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</si>
  <si>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</si>
  <si>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</si>
  <si>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</si>
  <si>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</si>
  <si>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</si>
  <si>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</si>
  <si>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</si>
  <si>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</si>
  <si>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</si>
  <si>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</si>
  <si>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</si>
  <si>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</si>
  <si>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</si>
  <si>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</si>
  <si>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</si>
  <si>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</si>
  <si>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</si>
  <si>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</si>
  <si>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</si>
  <si>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</si>
  <si>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</si>
  <si>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</si>
  <si>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</si>
  <si>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</si>
  <si>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</si>
  <si>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</si>
  <si>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</si>
  <si>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</si>
  <si>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</si>
  <si>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</si>
  <si>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</si>
  <si>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</si>
  <si>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</si>
  <si>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</si>
  <si>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</si>
  <si>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</si>
  <si>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</si>
  <si>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</si>
  <si>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</si>
  <si>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</si>
  <si>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</si>
  <si>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</si>
  <si>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</si>
  <si>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</si>
  <si>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</si>
  <si>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</si>
  <si>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</si>
  <si>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</si>
  <si>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</si>
  <si>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</si>
  <si>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</si>
  <si>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</si>
  <si>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</si>
  <si>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</si>
  <si>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</si>
  <si>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</si>
  <si>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</si>
  <si>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</si>
  <si>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</si>
  <si>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</si>
  <si>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</si>
  <si>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</si>
  <si>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</si>
  <si>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</si>
  <si>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</si>
  <si>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</si>
  <si>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</si>
  <si>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</si>
  <si>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</si>
  <si>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</si>
  <si>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</si>
  <si>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</si>
  <si>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</si>
  <si>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</si>
  <si>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</si>
  <si>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</si>
  <si>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</si>
  <si>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</si>
  <si>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</si>
  <si>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</si>
  <si>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</si>
  <si>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</si>
  <si>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</si>
  <si>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</si>
  <si>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</si>
  <si>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</si>
  <si>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</si>
  <si>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</si>
  <si>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</si>
  <si>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</si>
  <si>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</si>
  <si>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</si>
  <si>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</si>
  <si>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</si>
  <si>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</si>
  <si>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</si>
  <si>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</si>
  <si>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</si>
  <si>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</si>
  <si>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</si>
  <si>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</si>
  <si>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</si>
  <si>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</si>
  <si>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</si>
  <si>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</si>
  <si>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</si>
  <si>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</si>
  <si>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</si>
  <si>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</si>
  <si>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</si>
  <si>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</si>
  <si>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</si>
  <si>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</si>
  <si>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</si>
  <si>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</si>
  <si>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</si>
  <si>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</si>
  <si>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</si>
  <si>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</si>
  <si>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</si>
  <si>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</si>
  <si>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</si>
  <si>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</si>
  <si>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</si>
  <si>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</si>
  <si>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</si>
  <si>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</si>
  <si>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</si>
  <si>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</si>
  <si>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</si>
  <si>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</si>
  <si>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</si>
  <si>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</si>
  <si>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</si>
  <si>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</si>
  <si>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</si>
  <si>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</si>
  <si>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</si>
  <si>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</si>
  <si>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</si>
  <si>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</si>
  <si>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</si>
  <si>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</si>
  <si>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</si>
  <si>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</si>
  <si>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</si>
  <si>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</si>
  <si>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</si>
  <si>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</si>
  <si>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</si>
  <si>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</si>
  <si>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</si>
  <si>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</si>
  <si>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</si>
  <si>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</si>
  <si>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</si>
  <si>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</si>
  <si>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</si>
  <si>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</si>
  <si>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</si>
  <si>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</si>
  <si>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</si>
  <si>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</si>
  <si>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</si>
  <si>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</si>
  <si>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</si>
  <si>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</si>
  <si>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</si>
  <si>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</si>
  <si>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</si>
  <si>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</si>
  <si>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</si>
  <si>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</si>
  <si>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</si>
  <si>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</si>
  <si>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</si>
  <si>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</si>
  <si>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</si>
  <si>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</si>
  <si>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</si>
  <si>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</si>
  <si>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</si>
  <si>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</si>
  <si>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</si>
  <si>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</si>
  <si>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</si>
  <si>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</si>
  <si>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</si>
  <si>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</si>
  <si>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</si>
  <si>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</si>
  <si>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</si>
  <si>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</si>
  <si>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</si>
  <si>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</si>
  <si>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</si>
  <si>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</si>
  <si>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</si>
  <si>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</si>
  <si>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</si>
  <si>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</si>
  <si>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</si>
  <si>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</si>
  <si>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</si>
  <si>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</si>
  <si>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</si>
  <si>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</si>
  <si>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</si>
  <si>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</si>
  <si>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</si>
  <si>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</si>
  <si>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</si>
  <si>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</si>
  <si>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</si>
  <si>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</si>
  <si>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</si>
  <si>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</si>
  <si>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</si>
  <si>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</si>
  <si>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</si>
  <si>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</si>
  <si>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</si>
  <si>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</si>
  <si>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</si>
  <si>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</si>
  <si>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</si>
  <si>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</si>
  <si>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</si>
  <si>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</si>
  <si>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</si>
  <si>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</si>
  <si>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</si>
  <si>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</si>
  <si>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</si>
  <si>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</si>
  <si>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</si>
  <si>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</si>
  <si>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</si>
  <si>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</si>
  <si>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</si>
  <si>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</si>
  <si>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</si>
  <si>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</si>
  <si>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</si>
  <si>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</si>
  <si>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</si>
  <si>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</si>
  <si>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</si>
  <si>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</si>
  <si>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</si>
  <si>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</si>
  <si>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</si>
  <si>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</si>
  <si>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</si>
  <si>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</si>
  <si>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</si>
  <si>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</si>
  <si>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</si>
  <si>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</si>
  <si>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</si>
  <si>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</si>
  <si>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</si>
  <si>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</si>
  <si>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</si>
  <si>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</si>
  <si>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</si>
  <si>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</si>
  <si>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</si>
  <si>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</si>
  <si>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</si>
  <si>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</si>
  <si>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</si>
  <si>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</si>
  <si>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</si>
  <si>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</si>
  <si>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</si>
  <si>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</si>
  <si>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</si>
  <si>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</si>
  <si>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</si>
  <si>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</si>
  <si>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</si>
  <si>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</si>
  <si>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</si>
  <si>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</si>
  <si>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</si>
  <si>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</si>
  <si>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</si>
  <si>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</si>
  <si>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</si>
  <si>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</si>
  <si>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</si>
  <si>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</si>
  <si>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</si>
  <si>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</si>
  <si>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</si>
  <si>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</si>
  <si>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</si>
  <si>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</si>
  <si>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</si>
  <si>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</si>
  <si>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</si>
  <si>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</si>
  <si>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</si>
  <si>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</si>
  <si>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</si>
  <si>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</si>
  <si>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</si>
  <si>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</si>
  <si>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</si>
  <si>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</si>
  <si>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</si>
  <si>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</si>
  <si>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</si>
  <si>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</si>
  <si>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</si>
  <si>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</si>
  <si>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</si>
  <si>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</si>
  <si>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</si>
  <si>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</si>
  <si>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</si>
  <si>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</si>
  <si>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</si>
  <si>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</si>
  <si>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</si>
  <si>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</si>
  <si>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</si>
  <si>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</si>
  <si>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</si>
  <si>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</si>
  <si>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</si>
  <si>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</si>
  <si>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</si>
  <si>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</si>
  <si>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</si>
  <si>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</si>
  <si>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</si>
  <si>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</si>
  <si>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</si>
  <si>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</si>
  <si>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</si>
  <si>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</si>
  <si>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</si>
  <si>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</si>
  <si>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</si>
  <si>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</si>
  <si>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</si>
  <si>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</si>
  <si>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</si>
  <si>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</si>
  <si>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</si>
  <si>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</si>
  <si>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</si>
  <si>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</si>
  <si>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</si>
  <si>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</si>
  <si>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</si>
  <si>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</si>
  <si>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</si>
  <si>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</si>
  <si>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</si>
  <si>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</si>
  <si>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</si>
  <si>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</si>
  <si>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</si>
  <si>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</si>
  <si>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</si>
  <si>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</si>
  <si>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</si>
  <si>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</si>
  <si>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</si>
  <si>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</si>
  <si>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</si>
  <si>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</si>
  <si>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</si>
  <si>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</si>
  <si>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</si>
  <si>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</si>
  <si>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</si>
  <si>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</si>
  <si>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</si>
  <si>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</si>
  <si>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</si>
  <si>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</si>
  <si>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</si>
  <si>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</si>
  <si>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</si>
  <si>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</si>
  <si>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</si>
  <si>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</si>
  <si>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</si>
  <si>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</si>
  <si>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</si>
  <si>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</si>
  <si>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</si>
  <si>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</si>
  <si>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</si>
  <si>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</si>
  <si>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</si>
  <si>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</si>
  <si>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</si>
  <si>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</si>
  <si>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</si>
  <si>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</si>
  <si>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</si>
  <si>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</si>
  <si>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</si>
  <si>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</si>
  <si>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</si>
  <si>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</si>
  <si>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</si>
  <si>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</si>
  <si>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</si>
  <si>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</si>
  <si>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</si>
  <si>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</si>
  <si>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</si>
  <si>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</si>
  <si>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</si>
  <si>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</si>
  <si>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</si>
  <si>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</si>
  <si>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</si>
  <si>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</si>
  <si>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</si>
  <si>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</si>
  <si>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</si>
  <si>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</si>
  <si>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</si>
  <si>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</si>
  <si>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</si>
  <si>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</si>
  <si>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</si>
  <si>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</si>
  <si>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</si>
  <si>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</si>
  <si>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</si>
  <si>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</si>
  <si>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</si>
  <si>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</si>
  <si>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</si>
  <si>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</si>
  <si>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</si>
  <si>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</si>
  <si>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</si>
  <si>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</si>
  <si>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</si>
  <si>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</si>
  <si>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</si>
  <si>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</si>
  <si>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</si>
  <si>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</si>
  <si>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</si>
  <si>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</si>
  <si>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</si>
  <si>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</si>
  <si>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</si>
  <si>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</si>
  <si>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</si>
  <si>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</si>
  <si>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</si>
  <si>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</si>
  <si>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</si>
  <si>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</si>
  <si>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</si>
  <si>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</si>
  <si>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</si>
  <si>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</si>
  <si>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</si>
  <si>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</si>
  <si>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</si>
  <si>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</si>
  <si>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</si>
  <si>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</si>
  <si>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</si>
  <si>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</si>
  <si>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</si>
  <si>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</si>
  <si>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</si>
  <si>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</si>
  <si>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</si>
  <si>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</si>
  <si>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</si>
  <si>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</si>
  <si>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</si>
  <si>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</si>
  <si>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</si>
  <si>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</si>
  <si>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</si>
  <si>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</si>
  <si>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</si>
  <si>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</si>
  <si>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</si>
  <si>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</si>
  <si>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</si>
  <si>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</si>
  <si>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</si>
  <si>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</si>
  <si>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</si>
  <si>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</si>
  <si>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</si>
  <si>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</si>
  <si>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</si>
  <si>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</si>
  <si>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</si>
  <si>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</si>
  <si>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</si>
  <si>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</si>
  <si>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</si>
  <si>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</si>
  <si>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</si>
  <si>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</si>
  <si>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</si>
  <si>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</si>
  <si>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</si>
  <si>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</si>
  <si>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</si>
  <si>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</si>
  <si>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</si>
  <si>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</si>
  <si>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</si>
  <si>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</si>
  <si>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</si>
  <si>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</si>
  <si>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</si>
  <si>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</si>
  <si>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</si>
  <si>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</si>
  <si>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</si>
  <si>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</si>
  <si>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</si>
  <si>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</si>
  <si>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</si>
  <si>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</si>
  <si>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</si>
  <si>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</si>
  <si>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</si>
  <si>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</si>
  <si>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</si>
  <si>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</si>
  <si>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</si>
  <si>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</si>
  <si>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</si>
  <si>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</si>
  <si>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</si>
  <si>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</si>
  <si>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</si>
  <si>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</si>
  <si>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</si>
  <si>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</si>
  <si>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</si>
  <si>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</si>
  <si>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</si>
  <si>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</si>
  <si>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</si>
  <si>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</si>
  <si>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</si>
  <si>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</si>
  <si>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</si>
  <si>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</si>
  <si>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</si>
  <si>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</si>
  <si>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</si>
  <si>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</si>
  <si>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</si>
  <si>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</si>
  <si>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</si>
  <si>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</si>
  <si>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</si>
  <si>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</si>
  <si>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</si>
  <si>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</si>
  <si>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</si>
  <si>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</si>
  <si>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</si>
  <si>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</si>
  <si>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</si>
  <si>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</si>
  <si>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</si>
  <si>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</si>
  <si>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</si>
  <si>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</si>
  <si>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</si>
  <si>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</si>
  <si>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</si>
  <si>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</si>
  <si>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</si>
  <si>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</si>
  <si>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</si>
  <si>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</si>
  <si>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</si>
  <si>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</si>
  <si>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</si>
  <si>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</si>
  <si>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</si>
  <si>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</si>
  <si>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</si>
  <si>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</si>
  <si>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</si>
  <si>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</si>
  <si>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</si>
  <si>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</si>
  <si>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</si>
  <si>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</si>
  <si>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</si>
  <si>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</si>
  <si>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</si>
  <si>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</si>
  <si>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</si>
  <si>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</si>
  <si>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</si>
  <si>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</si>
  <si>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</si>
  <si>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</si>
  <si>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</si>
  <si>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</si>
  <si>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</si>
  <si>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</si>
  <si>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</si>
  <si>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</si>
  <si>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</si>
  <si>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</si>
  <si>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</si>
  <si>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</si>
  <si>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</si>
  <si>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</si>
  <si>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</si>
  <si>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</si>
  <si>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</si>
  <si>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</si>
  <si>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</si>
  <si>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</si>
  <si>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</si>
  <si>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</si>
  <si>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</si>
  <si>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</si>
  <si>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</si>
  <si>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</si>
  <si>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</si>
  <si>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</si>
  <si>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</si>
  <si>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</si>
  <si>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</si>
  <si>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</si>
  <si>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</si>
  <si>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</si>
  <si>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</si>
  <si>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</si>
  <si>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</si>
  <si>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</si>
  <si>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</si>
  <si>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</si>
  <si>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</si>
  <si>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</si>
  <si>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</si>
  <si>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</si>
  <si>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</si>
  <si>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</si>
  <si>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</si>
  <si>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</si>
  <si>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</si>
  <si>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</si>
  <si>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</si>
  <si>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</si>
  <si>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</si>
  <si>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</si>
  <si>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</si>
  <si>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</si>
  <si>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</si>
  <si>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</si>
  <si>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</si>
  <si>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</si>
  <si>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</si>
  <si>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</si>
  <si>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</si>
  <si>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</si>
  <si>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</si>
  <si>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</si>
  <si>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</si>
  <si>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</si>
  <si>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</si>
  <si>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</si>
  <si>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</si>
  <si>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</si>
  <si>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</si>
  <si>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</si>
  <si>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</si>
  <si>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</si>
  <si>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</si>
  <si>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</si>
  <si>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</si>
  <si>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</si>
  <si>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</si>
  <si>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</si>
  <si>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</si>
  <si>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</si>
  <si>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</si>
  <si>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</si>
  <si>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</si>
  <si>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</si>
  <si>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</si>
  <si>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</si>
  <si>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</si>
  <si>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</si>
  <si>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</si>
  <si>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</si>
  <si>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</si>
  <si>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</si>
  <si>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</si>
  <si>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</si>
  <si>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</si>
  <si>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</si>
  <si>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</si>
  <si>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</si>
  <si>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</si>
  <si>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</si>
  <si>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</si>
  <si>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</si>
  <si>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</si>
  <si>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</si>
  <si>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</si>
  <si>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</si>
  <si>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</si>
  <si>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</si>
  <si>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</si>
  <si>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</si>
  <si>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</si>
  <si>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</si>
  <si>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</si>
  <si>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</si>
  <si>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</si>
  <si>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</si>
  <si>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</si>
  <si>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</si>
  <si>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</si>
  <si>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</si>
  <si>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</si>
  <si>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</si>
  <si>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</si>
  <si>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</si>
  <si>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</si>
  <si>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</si>
  <si>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</si>
  <si>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</si>
  <si>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</si>
  <si>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</si>
  <si>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</si>
  <si>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</si>
  <si>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</si>
  <si>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</si>
  <si>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</si>
  <si>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</si>
  <si>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</si>
  <si>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</si>
  <si>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</si>
  <si>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</si>
  <si>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</si>
  <si>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</si>
  <si>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</si>
  <si>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</si>
  <si>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</si>
  <si>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</si>
  <si>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</si>
  <si>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</si>
  <si>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</si>
  <si>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</si>
  <si>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</si>
  <si>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</si>
  <si>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</si>
  <si>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</si>
  <si>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</si>
  <si>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</si>
  <si>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</si>
  <si>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</si>
  <si>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</si>
  <si>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</si>
  <si>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</si>
  <si>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</si>
  <si>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</si>
  <si>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</si>
  <si>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</si>
  <si>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</si>
  <si>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</si>
  <si>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</si>
  <si>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</si>
  <si>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</si>
  <si>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</si>
  <si>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</si>
  <si>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</si>
  <si>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</si>
  <si>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</si>
  <si>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</si>
  <si>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</si>
  <si>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</si>
  <si>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</si>
  <si>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</si>
  <si>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</si>
  <si>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</si>
  <si>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</si>
  <si>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</si>
  <si>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</si>
  <si>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</si>
  <si>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</si>
  <si>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</si>
  <si>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</si>
  <si>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</si>
  <si>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</si>
  <si>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</si>
  <si>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</si>
  <si>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</si>
  <si>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</si>
  <si>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</si>
  <si>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</si>
  <si>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</si>
  <si>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</si>
  <si>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</si>
  <si>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</si>
  <si>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</si>
  <si>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</si>
  <si>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</si>
  <si>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</si>
  <si>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</si>
  <si>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</si>
  <si>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</si>
  <si>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</si>
  <si>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</si>
  <si>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</si>
  <si>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</si>
  <si>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</si>
  <si>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</si>
  <si>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</si>
  <si>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</si>
  <si>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</si>
  <si>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</si>
  <si>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</si>
  <si>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</si>
  <si>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</si>
  <si>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</si>
  <si>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</si>
  <si>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</si>
  <si>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</si>
  <si>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</si>
  <si>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</si>
  <si>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</si>
  <si>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</si>
  <si>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</si>
  <si>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</si>
  <si>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</si>
  <si>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</si>
  <si>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</si>
  <si>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</si>
  <si>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</si>
  <si>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</si>
  <si>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</si>
  <si>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</si>
  <si>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</si>
  <si>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</si>
  <si>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</si>
  <si>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</si>
  <si>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</si>
  <si>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</si>
  <si>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</si>
  <si>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</si>
  <si>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</si>
  <si>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</si>
  <si>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</si>
  <si>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</si>
  <si>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</si>
  <si>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</si>
  <si>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</si>
  <si>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</si>
  <si>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</si>
  <si>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</si>
  <si>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(เงินเหลือจ่ายจากการจัดซื้อจัดจ้าง ฯ )</t>
  </si>
  <si>
    <t>สำหรับดำเนินการ</t>
  </si>
  <si>
    <t>ก่อสร้าง ปรับปรุงซ่อมแซมอาคารเรียนอาคารประกอบ และสิ่งก่อสร้างอื่นที่ชำรุดทรุดโทรมและที่ประสบอุบัติภัย</t>
  </si>
  <si>
    <t>กิจกรรมการก่อสร้าง ปรับปรุงซ่อมแซมอาคารเรียนและสิ่งก่อสร้างประกอบสำหรับโรงเรียนปกติ</t>
  </si>
  <si>
    <t>2000437001000321ZZZZ</t>
  </si>
  <si>
    <t>200043300B800321ZZZZ</t>
  </si>
  <si>
    <t>เครื่องปรับอากาศแบบแยกส่วน แบบติดผนัง (ระบบ Inverter) ขนาด 24,000 บีทียู (ราคารวมค่าติดตั้ง)</t>
  </si>
  <si>
    <t>เครื่องปรับอากาศแบบแยกส่วน แบบตั้งพื้นหรือแบบแขวน (ระบบ Inverter) ขนาด 36,000 บีทียู (ราคารวมค่าติดตั้ง)</t>
  </si>
  <si>
    <t>200043300B800311ส035</t>
  </si>
  <si>
    <t>200043300B800311ส036</t>
  </si>
  <si>
    <t>สพป. สุราษฎร์ธานี เขต 2</t>
  </si>
  <si>
    <t xml:space="preserve"> เพื่อเป็นค่าครุภัณฑ์สำนักงาน สพป.สุราษฎร์ธานี เขต 2 </t>
  </si>
  <si>
    <t>สพม. นนทบุรี</t>
  </si>
  <si>
    <t>วิเชียรกลิ่นสุคนธ์อุปถัมภ์</t>
  </si>
  <si>
    <t>สพม. พระนครศรีอยุธยา</t>
  </si>
  <si>
    <t>สพม. พัทลุง</t>
  </si>
  <si>
    <t>พรุพีพิทยาคม</t>
  </si>
  <si>
    <t>สพม. สุราษฎร์ธานี ชุมพร</t>
  </si>
  <si>
    <t>เพื่อเป็นค่าปรับปรุงซ่อมแซมอาคารเรียน อาคารประกอบและสิ่งก่อสร้างอื่นที่ชำรุดทรุดโทรม</t>
  </si>
  <si>
    <t>โคกนาดี</t>
  </si>
  <si>
    <t>สพป. กาฬสินธุ์ เขต 3</t>
  </si>
  <si>
    <t>หินลาดนารายณ์สาร</t>
  </si>
  <si>
    <t>วัดแจ้งศิริสัมพันธ์(สโมสรสากลอุทิศ)</t>
  </si>
  <si>
    <t>สพป. นนทบุรี เขต 1</t>
  </si>
  <si>
    <t>วัดไผ่งาม</t>
  </si>
  <si>
    <t>สพป. ปราจีนบุรี เขต 1</t>
  </si>
  <si>
    <t>บ้านบางรุ่งโรจน์</t>
  </si>
  <si>
    <t>บ้านท่าสะตือ</t>
  </si>
  <si>
    <t>สพป. ปราจีนบุรี เขต 2</t>
  </si>
  <si>
    <t>บ้านโนนสูง</t>
  </si>
  <si>
    <t>บ้านบางสาน</t>
  </si>
  <si>
    <t>เบญจมราชาลัย ในพระบรมราชูปถัมภ์</t>
  </si>
  <si>
    <t>สพม. กรุงเทพมหานคร เขต  1</t>
  </si>
  <si>
    <t>ศรีพฤฒา</t>
  </si>
  <si>
    <t>สพม. กรุงเทพมหานคร เขต  2</t>
  </si>
  <si>
    <t>รัตนโกสินทร์สมโภชลาดกระบัง</t>
  </si>
  <si>
    <t>วชิรธรรมสาธิต</t>
  </si>
  <si>
    <t>สตรีเศรษฐบุตรบำเพ็ญ</t>
  </si>
  <si>
    <t>เตรียมอุดมศึกษาสุวินทวงศ์</t>
  </si>
  <si>
    <t>นวมินทราชินูทิศ เตรียมอุดมศึกษาน้อมเกล้า</t>
  </si>
  <si>
    <t>อนุกูลนารี</t>
  </si>
  <si>
    <t>สพม. กาฬสินธุ์</t>
  </si>
  <si>
    <t>คำม่วง</t>
  </si>
  <si>
    <t>ทมนางามวิทยาคม</t>
  </si>
  <si>
    <t>สพม. อุดรธานี</t>
  </si>
  <si>
    <t>หนองวัวซอพิทยาคม</t>
  </si>
  <si>
    <t>โอนครั้งที่  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</si>
</sst>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20"/>
      <color theme="1"/>
      <name val="Angsana New"/>
      <family val="1"/>
    </font>
    <font>
      <sz val="10"/>
      <color rgb="FF000000"/>
      <name val="Calibri"/>
      <family val="2"/>
      <scheme val="minor"/>
    </font>
    <font>
      <sz val="18"/>
      <color theme="1"/>
      <name val="AngsanaUPC"/>
      <family val="1"/>
    </font>
    <font>
      <b/>
      <sz val="18"/>
      <color theme="1"/>
      <name val="AngsanaUPC"/>
      <family val="1"/>
    </font>
    <font>
      <sz val="18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6">
    <xf numFmtId="0" fontId="0" fillId="0" borderId="0"/>
    <xf numFmtId="43" fontId="6" fillId="0" borderId="0" applyFont="0" applyFill="0" applyBorder="0" applyAlignment="0" applyProtection="0"/>
    <xf numFmtId="0" fontId="13" fillId="0" borderId="0"/>
    <xf numFmtId="0" fontId="7" fillId="0" borderId="0"/>
    <xf numFmtId="0" fontId="12" fillId="0" borderId="0"/>
    <xf numFmtId="0" fontId="17" fillId="0" borderId="0"/>
    <xf numFmtId="43" fontId="1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16" fillId="0" borderId="3" xfId="9" applyFont="1" applyBorder="1" applyAlignment="1">
      <alignment horizontal="center"/>
    </xf>
    <xf numFmtId="0" fontId="0" fillId="0" borderId="0" xfId="0" applyAlignment="1">
      <alignment horizontal="left"/>
    </xf>
    <xf numFmtId="0" fontId="19" fillId="0" borderId="3" xfId="0" applyFont="1" applyBorder="1" applyAlignment="1">
      <alignment horizontal="center"/>
    </xf>
    <xf numFmtId="0" fontId="19" fillId="0" borderId="0" xfId="0" applyFont="1"/>
    <xf numFmtId="0" fontId="6" fillId="0" borderId="0" xfId="9"/>
    <xf numFmtId="0" fontId="20" fillId="0" borderId="0" xfId="9" applyFont="1" applyAlignment="1">
      <alignment horizontal="center"/>
    </xf>
    <xf numFmtId="0" fontId="20" fillId="0" borderId="0" xfId="9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3" xfId="12" applyFont="1" applyBorder="1" applyAlignment="1">
      <alignment horizontal="center"/>
    </xf>
    <xf numFmtId="0" fontId="6" fillId="0" borderId="0" xfId="12"/>
    <xf numFmtId="0" fontId="11" fillId="0" borderId="3" xfId="12" applyFont="1" applyBorder="1"/>
    <xf numFmtId="1" fontId="11" fillId="0" borderId="3" xfId="1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16" fillId="0" borderId="3" xfId="9" applyFont="1" applyBorder="1" applyAlignment="1">
      <alignment horizontal="left"/>
    </xf>
    <xf numFmtId="0" fontId="21" fillId="0" borderId="3" xfId="5" applyFont="1" applyBorder="1" applyAlignment="1">
      <alignment horizontal="left" vertic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3" xfId="0" applyFont="1" applyBorder="1"/>
    <xf numFmtId="0" fontId="19" fillId="0" borderId="3" xfId="0" applyFont="1" applyBorder="1"/>
    <xf numFmtId="0" fontId="9" fillId="0" borderId="2" xfId="9" applyFont="1" applyBorder="1" applyAlignment="1">
      <alignment horizontal="center" vertical="center" shrinkToFit="1"/>
    </xf>
    <xf numFmtId="0" fontId="11" fillId="0" borderId="3" xfId="9" applyFont="1" applyBorder="1" applyAlignment="1">
      <alignment horizontal="left" vertical="center" shrinkToFit="1"/>
    </xf>
    <xf numFmtId="0" fontId="11" fillId="0" borderId="2" xfId="9" applyFont="1" applyBorder="1" applyAlignment="1">
      <alignment horizontal="center" vertical="center" shrinkToFit="1"/>
    </xf>
    <xf numFmtId="49" fontId="11" fillId="0" borderId="2" xfId="9" applyNumberFormat="1" applyFont="1" applyBorder="1" applyAlignment="1">
      <alignment horizontal="center" vertical="center" shrinkToFit="1"/>
    </xf>
    <xf numFmtId="0" fontId="11" fillId="0" borderId="3" xfId="9" applyFont="1" applyBorder="1" applyAlignment="1">
      <alignment horizontal="center" vertical="center" shrinkToFit="1"/>
    </xf>
    <xf numFmtId="49" fontId="11" fillId="0" borderId="2" xfId="9" quotePrefix="1" applyNumberFormat="1" applyFont="1" applyBorder="1" applyAlignment="1">
      <alignment horizontal="center" vertical="center" shrinkToFit="1"/>
    </xf>
    <xf numFmtId="0" fontId="15" fillId="0" borderId="1" xfId="9" applyFont="1" applyBorder="1" applyAlignment="1">
      <alignment horizontal="center" vertical="center" shrinkToFit="1"/>
    </xf>
    <xf numFmtId="0" fontId="15" fillId="0" borderId="2" xfId="9" applyFont="1" applyBorder="1" applyAlignment="1">
      <alignment horizontal="center" vertical="center" shrinkToFit="1"/>
    </xf>
    <xf numFmtId="0" fontId="10" fillId="0" borderId="0" xfId="27" applyFont="1" applyAlignment="1">
      <alignment vertical="center" shrinkToFit="1"/>
    </xf>
    <xf numFmtId="0" fontId="2" fillId="0" borderId="0" xfId="29"/>
    <xf numFmtId="0" fontId="9" fillId="0" borderId="5" xfId="27" applyFont="1" applyBorder="1" applyAlignment="1">
      <alignment horizontal="center" vertical="center" shrinkToFit="1"/>
    </xf>
    <xf numFmtId="49" fontId="8" fillId="0" borderId="5" xfId="27" applyNumberFormat="1" applyFont="1" applyBorder="1" applyAlignment="1">
      <alignment horizontal="center" vertical="center" shrinkToFit="1"/>
    </xf>
    <xf numFmtId="49" fontId="8" fillId="0" borderId="2" xfId="9" applyNumberFormat="1" applyFont="1" applyBorder="1" applyAlignment="1">
      <alignment horizontal="center" vertical="center" shrinkToFit="1"/>
    </xf>
    <xf numFmtId="0" fontId="11" fillId="0" borderId="3" xfId="28" applyNumberFormat="1" applyFont="1" applyFill="1" applyBorder="1" applyAlignment="1">
      <alignment horizontal="center" vertical="center" shrinkToFit="1"/>
    </xf>
    <xf numFmtId="0" fontId="14" fillId="0" borderId="3" xfId="9" applyFont="1" applyBorder="1" applyAlignment="1">
      <alignment horizontal="left" vertical="center" shrinkToFit="1"/>
    </xf>
    <xf numFmtId="0" fontId="14" fillId="0" borderId="2" xfId="9" applyFont="1" applyBorder="1" applyAlignment="1">
      <alignment horizontal="left" vertical="center" shrinkToFit="1"/>
    </xf>
    <xf numFmtId="0" fontId="11" fillId="0" borderId="3" xfId="9" applyFont="1" applyBorder="1" applyAlignment="1">
      <alignment horizontal="left" vertical="center" wrapText="1" shrinkToFit="1"/>
    </xf>
    <xf numFmtId="164" fontId="0" fillId="0" borderId="0" xfId="30" applyNumberFormat="1" applyFont="1"/>
    <xf numFmtId="0" fontId="24" fillId="0" borderId="7" xfId="29" applyFont="1" applyBorder="1" applyAlignment="1">
      <alignment horizontal="center"/>
    </xf>
    <xf numFmtId="0" fontId="24" fillId="0" borderId="8" xfId="29" applyFont="1" applyBorder="1" applyAlignment="1">
      <alignment vertical="center" shrinkToFit="1"/>
    </xf>
    <xf numFmtId="0" fontId="24" fillId="0" borderId="8" xfId="29" applyFont="1" applyBorder="1" applyAlignment="1">
      <alignment horizontal="center" vertical="center" shrinkToFit="1"/>
    </xf>
    <xf numFmtId="0" fontId="24" fillId="0" borderId="8" xfId="29" applyFont="1" applyBorder="1" applyAlignment="1">
      <alignment horizontal="center"/>
    </xf>
    <xf numFmtId="0" fontId="24" fillId="0" borderId="8" xfId="29" applyFont="1" applyBorder="1" applyAlignment="1">
      <alignment horizontal="center" shrinkToFit="1"/>
    </xf>
    <xf numFmtId="49" fontId="24" fillId="0" borderId="8" xfId="29" applyNumberFormat="1" applyFont="1" applyBorder="1" applyAlignment="1">
      <alignment horizontal="center" shrinkToFit="1"/>
    </xf>
    <xf numFmtId="0" fontId="25" fillId="0" borderId="9" xfId="29" applyFont="1" applyBorder="1" applyAlignment="1">
      <alignment horizontal="center" vertical="center" shrinkToFit="1"/>
    </xf>
    <xf numFmtId="0" fontId="25" fillId="0" borderId="10" xfId="29" applyFont="1" applyBorder="1" applyAlignment="1">
      <alignment horizontal="center" vertical="center" shrinkToFit="1"/>
    </xf>
    <xf numFmtId="164" fontId="25" fillId="0" borderId="10" xfId="1" applyNumberFormat="1" applyFont="1" applyBorder="1" applyAlignment="1">
      <alignment horizontal="right" vertical="center" shrinkToFit="1"/>
    </xf>
    <xf numFmtId="0" fontId="26" fillId="0" borderId="0" xfId="29" applyFont="1"/>
    <xf numFmtId="164" fontId="11" fillId="0" borderId="3" xfId="1" applyNumberFormat="1" applyFont="1" applyFill="1" applyBorder="1" applyAlignment="1">
      <alignment horizontal="center" vertical="center" shrinkToFit="1"/>
    </xf>
    <xf numFmtId="0" fontId="10" fillId="0" borderId="0" xfId="31" applyFont="1" applyAlignment="1">
      <alignment vertical="center" shrinkToFit="1"/>
    </xf>
    <xf numFmtId="0" fontId="1" fillId="0" borderId="0" xfId="32"/>
    <xf numFmtId="0" fontId="9" fillId="0" borderId="5" xfId="31" applyFont="1" applyBorder="1" applyAlignment="1">
      <alignment horizontal="center" vertical="center" shrinkToFit="1"/>
    </xf>
    <xf numFmtId="49" fontId="8" fillId="0" borderId="5" xfId="31" applyNumberFormat="1" applyFont="1" applyBorder="1" applyAlignment="1">
      <alignment horizontal="center" vertical="center" shrinkToFit="1"/>
    </xf>
    <xf numFmtId="0" fontId="11" fillId="0" borderId="3" xfId="33" applyNumberFormat="1" applyFont="1" applyFill="1" applyBorder="1" applyAlignment="1">
      <alignment horizontal="center" vertical="center" shrinkToFit="1"/>
    </xf>
    <xf numFmtId="0" fontId="20" fillId="0" borderId="7" xfId="32" applyFont="1" applyBorder="1" applyAlignment="1">
      <alignment horizontal="center"/>
    </xf>
    <xf numFmtId="0" fontId="20" fillId="0" borderId="8" xfId="32" applyFont="1" applyBorder="1" applyAlignment="1">
      <alignment vertical="center" shrinkToFit="1"/>
    </xf>
    <xf numFmtId="0" fontId="20" fillId="0" borderId="8" xfId="32" applyFont="1" applyBorder="1" applyAlignment="1">
      <alignment horizontal="center" vertical="center" shrinkToFit="1"/>
    </xf>
    <xf numFmtId="0" fontId="20" fillId="0" borderId="8" xfId="32" applyFont="1" applyBorder="1" applyAlignment="1">
      <alignment horizontal="center"/>
    </xf>
    <xf numFmtId="0" fontId="20" fillId="0" borderId="8" xfId="32" applyFont="1" applyBorder="1" applyAlignment="1">
      <alignment horizontal="center" shrinkToFit="1"/>
    </xf>
    <xf numFmtId="49" fontId="20" fillId="0" borderId="8" xfId="32" applyNumberFormat="1" applyFont="1" applyBorder="1" applyAlignment="1">
      <alignment horizontal="center" shrinkToFit="1"/>
    </xf>
    <xf numFmtId="0" fontId="16" fillId="0" borderId="9" xfId="32" applyFont="1" applyBorder="1" applyAlignment="1">
      <alignment horizontal="center" vertical="center" shrinkToFit="1"/>
    </xf>
    <xf numFmtId="0" fontId="16" fillId="0" borderId="10" xfId="32" applyFont="1" applyBorder="1" applyAlignment="1">
      <alignment horizontal="center" vertical="center" shrinkToFit="1"/>
    </xf>
    <xf numFmtId="164" fontId="16" fillId="0" borderId="11" xfId="34" applyNumberFormat="1" applyFont="1" applyBorder="1" applyAlignment="1">
      <alignment horizontal="center" vertical="center" shrinkToFit="1"/>
    </xf>
    <xf numFmtId="164" fontId="0" fillId="0" borderId="0" xfId="34" applyNumberFormat="1" applyFont="1"/>
    <xf numFmtId="0" fontId="14" fillId="0" borderId="2" xfId="9" applyFont="1" applyBorder="1" applyAlignment="1">
      <alignment horizontal="center" vertical="center" shrinkToFit="1"/>
    </xf>
    <xf numFmtId="0" fontId="14" fillId="0" borderId="3" xfId="9" applyFont="1" applyBorder="1" applyAlignment="1">
      <alignment horizontal="left" vertical="center" wrapText="1" shrinkToFit="1"/>
    </xf>
    <xf numFmtId="0" fontId="14" fillId="0" borderId="3" xfId="9" applyFont="1" applyBorder="1" applyAlignment="1">
      <alignment horizontal="center" vertical="center" shrinkToFit="1"/>
    </xf>
    <xf numFmtId="49" fontId="14" fillId="0" borderId="2" xfId="9" applyNumberFormat="1" applyFont="1" applyBorder="1" applyAlignment="1">
      <alignment horizontal="center" vertical="center" shrinkToFit="1"/>
    </xf>
    <xf numFmtId="164" fontId="14" fillId="0" borderId="3" xfId="33" applyNumberFormat="1" applyFont="1" applyFill="1" applyBorder="1" applyAlignment="1">
      <alignment horizontal="center" vertical="center" shrinkToFit="1"/>
    </xf>
    <xf numFmtId="1" fontId="11" fillId="0" borderId="3" xfId="10" applyNumberFormat="1" applyFont="1" applyBorder="1" applyAlignment="1">
      <alignment horizontal="center" vertical="center" shrinkToFit="1"/>
    </xf>
    <xf numFmtId="164" fontId="9" fillId="0" borderId="6" xfId="28" applyNumberFormat="1" applyFont="1" applyFill="1" applyBorder="1" applyAlignment="1">
      <alignment horizontal="center" vertical="center" shrinkToFit="1"/>
    </xf>
    <xf numFmtId="164" fontId="9" fillId="0" borderId="3" xfId="28" applyNumberFormat="1" applyFont="1" applyFill="1" applyBorder="1" applyAlignment="1">
      <alignment horizontal="center" vertical="center" shrinkToFit="1"/>
    </xf>
    <xf numFmtId="0" fontId="9" fillId="0" borderId="3" xfId="28" applyNumberFormat="1" applyFont="1" applyFill="1" applyBorder="1" applyAlignment="1">
      <alignment horizontal="center" vertical="center" shrinkToFit="1"/>
    </xf>
    <xf numFmtId="0" fontId="9" fillId="0" borderId="3" xfId="9" applyFont="1" applyBorder="1" applyAlignment="1">
      <alignment horizontal="center" vertical="center" wrapText="1" shrinkToFit="1"/>
    </xf>
    <xf numFmtId="0" fontId="9" fillId="0" borderId="3" xfId="9" applyFont="1" applyBorder="1" applyAlignment="1">
      <alignment horizontal="center" vertical="center" shrinkToFit="1"/>
    </xf>
    <xf numFmtId="0" fontId="15" fillId="0" borderId="3" xfId="9" applyFont="1" applyBorder="1" applyAlignment="1">
      <alignment horizontal="center" vertical="center" wrapText="1" shrinkToFit="1"/>
    </xf>
    <xf numFmtId="0" fontId="15" fillId="0" borderId="3" xfId="9" applyFont="1" applyBorder="1" applyAlignment="1">
      <alignment horizontal="center" vertical="center" shrinkToFit="1"/>
    </xf>
    <xf numFmtId="0" fontId="9" fillId="0" borderId="5" xfId="9" applyFont="1" applyBorder="1" applyAlignment="1">
      <alignment horizontal="center" vertical="center" shrinkToFit="1"/>
    </xf>
    <xf numFmtId="0" fontId="9" fillId="0" borderId="2" xfId="9" applyFont="1" applyBorder="1" applyAlignment="1">
      <alignment horizontal="center" vertical="center" shrinkToFit="1"/>
    </xf>
    <xf numFmtId="0" fontId="10" fillId="0" borderId="0" xfId="27" applyFont="1" applyAlignment="1">
      <alignment horizontal="center" vertical="center" shrinkToFit="1"/>
    </xf>
    <xf numFmtId="0" fontId="22" fillId="0" borderId="0" xfId="29" applyFont="1" applyAlignment="1">
      <alignment horizontal="center" vertical="center" shrinkToFit="1"/>
    </xf>
    <xf numFmtId="0" fontId="22" fillId="0" borderId="4" xfId="29" applyFont="1" applyBorder="1" applyAlignment="1">
      <alignment horizontal="center" vertical="center" shrinkToFit="1"/>
    </xf>
    <xf numFmtId="0" fontId="6" fillId="0" borderId="4" xfId="29" applyFont="1" applyBorder="1"/>
    <xf numFmtId="0" fontId="10" fillId="0" borderId="0" xfId="31" applyFont="1" applyAlignment="1">
      <alignment horizontal="center" vertical="center" shrinkToFit="1"/>
    </xf>
    <xf numFmtId="0" fontId="22" fillId="0" borderId="0" xfId="32" applyFont="1" applyAlignment="1">
      <alignment horizontal="center" vertical="center" shrinkToFit="1"/>
    </xf>
    <xf numFmtId="0" fontId="22" fillId="0" borderId="4" xfId="32" applyFont="1" applyBorder="1" applyAlignment="1">
      <alignment horizontal="center" vertical="center" shrinkToFit="1"/>
    </xf>
    <xf numFmtId="0" fontId="6" fillId="0" borderId="4" xfId="32" applyFont="1" applyBorder="1"/>
    <xf numFmtId="164" fontId="9" fillId="0" borderId="6" xfId="33" applyNumberFormat="1" applyFont="1" applyFill="1" applyBorder="1" applyAlignment="1">
      <alignment horizontal="center" vertical="center" shrinkToFit="1"/>
    </xf>
    <xf numFmtId="164" fontId="9" fillId="0" borderId="3" xfId="33" applyNumberFormat="1" applyFont="1" applyFill="1" applyBorder="1" applyAlignment="1">
      <alignment horizontal="center" vertical="center" shrinkToFit="1"/>
    </xf>
    <xf numFmtId="0" fontId="9" fillId="0" borderId="3" xfId="33" applyNumberFormat="1" applyFont="1" applyFill="1" applyBorder="1" applyAlignment="1">
      <alignment horizontal="center" vertical="center" shrinkToFit="1"/>
    </xf>
  </cellXfs>
  <cellStyles count="36">
    <cellStyle name="Comma" xfId="1" builtinId="3"/>
    <cellStyle name="Comma 2" xfId="23" xr:uid="{925844AA-775B-4058-A829-78CB8FB55853}"/>
    <cellStyle name="Comma 2 2" xfId="16" xr:uid="{30E0B358-12F2-45AC-BA89-2A8EC682B5DD}"/>
    <cellStyle name="Comma 2 2 2" xfId="24" xr:uid="{A69A01D6-B992-4E09-B14D-535A2AD58402}"/>
    <cellStyle name="Comma 2 2 3" xfId="30" xr:uid="{22682B8D-0E2C-4CE2-9A37-D950BA78F80B}"/>
    <cellStyle name="Comma 2 2 3 2" xfId="34" xr:uid="{91B4D14F-356C-4BA9-8F9E-90C932ED20D2}"/>
    <cellStyle name="Comma 2 3" xfId="20" xr:uid="{2B3C0991-502D-4C4D-96D4-6C38B374F08F}"/>
    <cellStyle name="Comma 3" xfId="18" xr:uid="{3D440A1B-F5FB-4DA0-AEF0-6945DEFA1077}"/>
    <cellStyle name="Comma 4" xfId="26" xr:uid="{11E72501-4157-4B5B-8923-463A0D6B6484}"/>
    <cellStyle name="Normal" xfId="0" builtinId="0"/>
    <cellStyle name="Normal 2" xfId="12" xr:uid="{00000000-0005-0000-0000-000002000000}"/>
    <cellStyle name="Normal 2 2" xfId="15" xr:uid="{5D0EF0CF-C0E3-4F78-8D7F-FEB7EE0F8DA1}"/>
    <cellStyle name="Normal 2 2 2" xfId="35" xr:uid="{836F0288-9B4B-4E13-A89F-FD7EB9C7F75C}"/>
    <cellStyle name="Normal 3" xfId="25" xr:uid="{131C4409-67DF-46D0-9729-B38E92CB55AE}"/>
    <cellStyle name="Normal 3 2" xfId="17" xr:uid="{D9922E13-3635-44BD-8CDF-1544CD944935}"/>
    <cellStyle name="Normal 3 2 2" xfId="29" xr:uid="{1BD7C78A-B8B4-4CC0-B99A-0981A92A687F}"/>
    <cellStyle name="Normal 3 2 2 2" xfId="32" xr:uid="{9ACD68A2-2E3B-47D2-8A56-1615F9992424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 2" xfId="21" xr:uid="{40427E82-F06B-402C-8301-A163A340E30E}"/>
    <cellStyle name="เครื่องหมายจุลภาค 3 2 2 2 3" xfId="28" xr:uid="{07F548EA-8549-45D8-A534-C65986DE6F09}"/>
    <cellStyle name="เครื่องหมายจุลภาค 3 2 2 2 3 2" xfId="33" xr:uid="{48DA8C27-E7BB-4DD5-B49B-AB23578A4B1D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9" xr:uid="{DAFE48BB-C2F0-4D5C-B00F-F65149E77E74}"/>
    <cellStyle name="ปกติ 2 3 2 2 3" xfId="27" xr:uid="{8A426AC1-6763-4F57-AF64-522712E2A9EB}"/>
    <cellStyle name="ปกติ 2 3 2 2 3 2" xfId="31" xr:uid="{ECE7F54C-9851-4D71-ACBF-78C0BC15CFEC}"/>
    <cellStyle name="ปกติ 2 3 4" xfId="22" xr:uid="{027E4930-F995-44E4-934E-D611171AA4EA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58;&#3629;&#3611;\&#3648;&#3591;&#3636;&#3609;&#3629;&#3640;&#3604;&#3627;&#3609;&#3640;&#3609;\&#3591;&#3610;&#3648;&#3591;&#3636;&#3609;&#3629;&#3640;&#3604;&#3627;&#3609;&#3640;&#3609;%20&#3611;&#3637;%202564\&#3616;&#3634;&#3588;&#3648;&#3619;&#3637;&#3618;&#3609;&#3607;&#3637;&#3656;%201%20-%202564\1-2564%20(70%25)\&#3648;&#3614;&#3636;&#3656;&#3617;%20&#3648;&#3586;&#3605;%20&#3626;&#3614;&#3617;\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3605;&#3619;&#3623;&#3592;&#3626;&#3629;&#3610;&#3586;&#3657;&#3629;&#3617;&#3641;&#3621;%20&#3585;&#3656;&#3629;&#3609;&#3650;&#3629;&#3609;&#3585;&#3621;&#3633;&#3610;%20&#3588;&#3619;&#3633;&#3657;&#3591;&#3607;&#3637;&#3656;%202%20%20%2011%20&#3585;.&#3618;.%206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Relationship Id="rId1" Type="http://schemas.openxmlformats.org/officeDocument/2006/relationships/externalLinkPath" Target="/2567%20&#3611;&#3637;&#3591;&#3610;&#3611;&#3619;&#3632;&#3617;&#3634;&#3603;/&#3591;&#3610;&#3648;&#3627;&#3621;&#3639;&#3629;&#3592;&#3656;&#3634;&#3618;2567/&#3652;&#3615;&#3621;&#3660;%20&#3626;&#3609;&#3612;%202%20&#3588;&#3619;&#3633;&#3657;&#3591;/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MA55"/>
      <sheetName val="ตรวจสอบ"/>
      <sheetName val="Sheet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F377E-AE96-42A3-B331-F9069913EB1E}">
  <sheetPr>
    <tabColor theme="9" tint="0.39997558519241921"/>
    <pageSetUpPr fitToPage="1"/>
  </sheetPr>
  <dimension ref="A1:N126"/>
  <sheetViews>
    <sheetView zoomScale="80" zoomScaleNormal="80" workbookViewId="0">
      <selection activeCell="L17" sqref="L17"/>
    </sheetView>
  </sheetViews>
  <sheetFormatPr defaultColWidth="12.5703125" defaultRowHeight="15"/>
  <cols>
    <col min="1" max="1" width="5" style="35" bestFit="1" customWidth="1"/>
    <col min="2" max="2" width="29.85546875" style="35" customWidth="1"/>
    <col min="3" max="3" width="29.5703125" style="35" customWidth="1"/>
    <col min="4" max="4" width="14.5703125" style="35" customWidth="1"/>
    <col min="5" max="5" width="8.5703125" style="35" customWidth="1"/>
    <col min="6" max="6" width="14" style="35" customWidth="1"/>
    <col min="7" max="7" width="12.7109375" style="35" customWidth="1"/>
    <col min="8" max="8" width="23.42578125" style="35" customWidth="1"/>
    <col min="9" max="9" width="6.140625" style="35" bestFit="1" customWidth="1"/>
    <col min="10" max="10" width="25.5703125" style="35" customWidth="1"/>
    <col min="11" max="11" width="62.42578125" style="35" customWidth="1"/>
    <col min="12" max="12" width="59.5703125" style="35" customWidth="1"/>
    <col min="13" max="13" width="6.140625" style="35" customWidth="1"/>
    <col min="14" max="14" width="17.42578125" style="43" customWidth="1"/>
    <col min="15" max="26" width="8.5703125" style="35" customWidth="1"/>
    <col min="27" max="16384" width="12.5703125" style="35"/>
  </cols>
  <sheetData>
    <row r="1" spans="1:14" ht="34.9" customHeight="1">
      <c r="A1" s="85" t="s">
        <v>989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34" t="s">
        <v>1035</v>
      </c>
    </row>
    <row r="2" spans="1:14" ht="29.25">
      <c r="A2" s="86" t="s">
        <v>571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35"/>
    </row>
    <row r="3" spans="1:14" ht="29.25">
      <c r="A3" s="86" t="s">
        <v>949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35"/>
    </row>
    <row r="4" spans="1:14" ht="29.25">
      <c r="A4" s="86" t="s">
        <v>992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35"/>
    </row>
    <row r="5" spans="1:14" ht="29.25">
      <c r="A5" s="86" t="s">
        <v>35</v>
      </c>
      <c r="B5" s="86"/>
      <c r="C5" s="86"/>
      <c r="D5" s="86"/>
      <c r="E5" s="86"/>
      <c r="F5" s="86"/>
      <c r="G5" s="86"/>
      <c r="H5" s="86"/>
      <c r="I5" s="87" t="s">
        <v>29</v>
      </c>
      <c r="J5" s="88"/>
      <c r="K5" s="88"/>
      <c r="L5" s="88"/>
      <c r="M5" s="88"/>
      <c r="N5" s="88"/>
    </row>
    <row r="6" spans="1:14" ht="23.25" customHeight="1">
      <c r="A6" s="78" t="s">
        <v>7</v>
      </c>
      <c r="B6" s="79" t="s">
        <v>24</v>
      </c>
      <c r="C6" s="81" t="s">
        <v>987</v>
      </c>
      <c r="D6" s="32" t="s">
        <v>1</v>
      </c>
      <c r="E6" s="36" t="s">
        <v>0</v>
      </c>
      <c r="F6" s="36" t="s">
        <v>0</v>
      </c>
      <c r="G6" s="36" t="s">
        <v>0</v>
      </c>
      <c r="H6" s="36" t="s">
        <v>0</v>
      </c>
      <c r="I6" s="36" t="s">
        <v>0</v>
      </c>
      <c r="J6" s="37" t="s">
        <v>0</v>
      </c>
      <c r="K6" s="80" t="s">
        <v>13</v>
      </c>
      <c r="L6" s="83" t="s">
        <v>990</v>
      </c>
      <c r="M6" s="80" t="s">
        <v>5</v>
      </c>
      <c r="N6" s="76" t="s">
        <v>2</v>
      </c>
    </row>
    <row r="7" spans="1:14" ht="26.25">
      <c r="A7" s="78"/>
      <c r="B7" s="80"/>
      <c r="C7" s="82"/>
      <c r="D7" s="33" t="s">
        <v>988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38" t="s">
        <v>2</v>
      </c>
      <c r="K7" s="80"/>
      <c r="L7" s="84"/>
      <c r="M7" s="80"/>
      <c r="N7" s="77"/>
    </row>
    <row r="8" spans="1:14" ht="46.5">
      <c r="A8" s="39">
        <v>1</v>
      </c>
      <c r="B8" s="27" t="s">
        <v>485</v>
      </c>
      <c r="C8" s="40" t="s">
        <v>1001</v>
      </c>
      <c r="D8" s="41" t="s">
        <v>77</v>
      </c>
      <c r="E8" s="28" t="s">
        <v>78</v>
      </c>
      <c r="F8" s="28">
        <v>2000400717</v>
      </c>
      <c r="G8" s="28">
        <v>6811320</v>
      </c>
      <c r="H8" s="31" t="s">
        <v>895</v>
      </c>
      <c r="I8" s="28">
        <v>1208</v>
      </c>
      <c r="J8" s="29" t="s">
        <v>993</v>
      </c>
      <c r="K8" s="42" t="s">
        <v>991</v>
      </c>
      <c r="L8" s="42" t="s">
        <v>1007</v>
      </c>
      <c r="M8" s="30">
        <v>1</v>
      </c>
      <c r="N8" s="54">
        <v>356000</v>
      </c>
    </row>
    <row r="9" spans="1:14" ht="46.5">
      <c r="A9" s="39">
        <v>2</v>
      </c>
      <c r="B9" s="27" t="s">
        <v>1002</v>
      </c>
      <c r="C9" s="40" t="s">
        <v>1003</v>
      </c>
      <c r="D9" s="41" t="s">
        <v>140</v>
      </c>
      <c r="E9" s="28" t="s">
        <v>141</v>
      </c>
      <c r="F9" s="28">
        <v>2000400843</v>
      </c>
      <c r="G9" s="28">
        <v>6811320</v>
      </c>
      <c r="H9" s="31" t="s">
        <v>895</v>
      </c>
      <c r="I9" s="28">
        <v>1208</v>
      </c>
      <c r="J9" s="29" t="s">
        <v>993</v>
      </c>
      <c r="K9" s="42" t="s">
        <v>991</v>
      </c>
      <c r="L9" s="42" t="s">
        <v>1007</v>
      </c>
      <c r="M9" s="30">
        <v>1</v>
      </c>
      <c r="N9" s="54">
        <v>499000</v>
      </c>
    </row>
    <row r="10" spans="1:14" ht="46.5">
      <c r="A10" s="39">
        <v>3</v>
      </c>
      <c r="B10" s="27" t="s">
        <v>795</v>
      </c>
      <c r="C10" s="40" t="s">
        <v>1004</v>
      </c>
      <c r="D10" s="41" t="s">
        <v>104</v>
      </c>
      <c r="E10" s="28" t="s">
        <v>105</v>
      </c>
      <c r="F10" s="28">
        <v>2000400845</v>
      </c>
      <c r="G10" s="28">
        <v>6811320</v>
      </c>
      <c r="H10" s="31" t="s">
        <v>895</v>
      </c>
      <c r="I10" s="28">
        <v>1208</v>
      </c>
      <c r="J10" s="29" t="s">
        <v>993</v>
      </c>
      <c r="K10" s="42" t="s">
        <v>991</v>
      </c>
      <c r="L10" s="42" t="s">
        <v>1007</v>
      </c>
      <c r="M10" s="30">
        <v>1</v>
      </c>
      <c r="N10" s="54">
        <v>499000</v>
      </c>
    </row>
    <row r="11" spans="1:14" ht="46.5">
      <c r="A11" s="39">
        <v>4</v>
      </c>
      <c r="B11" s="27" t="s">
        <v>1005</v>
      </c>
      <c r="C11" s="40" t="s">
        <v>1006</v>
      </c>
      <c r="D11" s="41" t="s">
        <v>107</v>
      </c>
      <c r="E11" s="28" t="s">
        <v>108</v>
      </c>
      <c r="F11" s="28">
        <v>2000400725</v>
      </c>
      <c r="G11" s="28">
        <v>6811320</v>
      </c>
      <c r="H11" s="31" t="s">
        <v>895</v>
      </c>
      <c r="I11" s="28">
        <v>1208</v>
      </c>
      <c r="J11" s="29" t="s">
        <v>993</v>
      </c>
      <c r="K11" s="42" t="s">
        <v>991</v>
      </c>
      <c r="L11" s="42" t="s">
        <v>1007</v>
      </c>
      <c r="M11" s="30">
        <v>1</v>
      </c>
      <c r="N11" s="54">
        <v>496000</v>
      </c>
    </row>
    <row r="12" spans="1:14" ht="27" thickBot="1">
      <c r="A12" s="44"/>
      <c r="B12" s="45"/>
      <c r="C12" s="45"/>
      <c r="D12" s="46"/>
      <c r="E12" s="47"/>
      <c r="F12" s="48"/>
      <c r="G12" s="46"/>
      <c r="H12" s="46"/>
      <c r="I12" s="48"/>
      <c r="J12" s="49"/>
      <c r="K12" s="50" t="s">
        <v>6</v>
      </c>
      <c r="L12" s="50"/>
      <c r="M12" s="51">
        <f>SUBTOTAL(9,M8:M11)</f>
        <v>4</v>
      </c>
      <c r="N12" s="52">
        <f>SUBTOTAL(9,N8:N11)</f>
        <v>1850000</v>
      </c>
    </row>
    <row r="13" spans="1:14" ht="15.75" thickTop="1"/>
    <row r="126" spans="1:14" s="53" customFormat="1" ht="23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43"/>
    </row>
  </sheetData>
  <mergeCells count="13">
    <mergeCell ref="A1:M1"/>
    <mergeCell ref="A2:M2"/>
    <mergeCell ref="A3:M3"/>
    <mergeCell ref="A4:M4"/>
    <mergeCell ref="A5:H5"/>
    <mergeCell ref="I5:N5"/>
    <mergeCell ref="N6:N7"/>
    <mergeCell ref="A6:A7"/>
    <mergeCell ref="B6:B7"/>
    <mergeCell ref="C6:C7"/>
    <mergeCell ref="K6:K7"/>
    <mergeCell ref="L6:L7"/>
    <mergeCell ref="M6:M7"/>
  </mergeCells>
  <printOptions horizontalCentered="1"/>
  <pageMargins left="0" right="0" top="0.35433070866141736" bottom="0.31496062992125984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26FF-E9BD-4CBE-AB77-591E890E08A8}">
  <sheetPr>
    <tabColor theme="9" tint="0.39997558519241921"/>
    <pageSetUpPr fitToPage="1"/>
  </sheetPr>
  <dimension ref="A1:N11"/>
  <sheetViews>
    <sheetView tabSelected="1" zoomScale="80" zoomScaleNormal="80" workbookViewId="0">
      <selection activeCell="K16" sqref="K16"/>
    </sheetView>
  </sheetViews>
  <sheetFormatPr defaultColWidth="12.5703125" defaultRowHeight="15"/>
  <cols>
    <col min="1" max="1" width="5" style="56" bestFit="1" customWidth="1"/>
    <col min="2" max="2" width="29.85546875" style="56" customWidth="1"/>
    <col min="3" max="3" width="29.5703125" style="56" customWidth="1"/>
    <col min="4" max="4" width="14.5703125" style="56" customWidth="1"/>
    <col min="5" max="5" width="8.5703125" style="56" customWidth="1"/>
    <col min="6" max="6" width="14" style="56" customWidth="1"/>
    <col min="7" max="7" width="12.7109375" style="56" customWidth="1"/>
    <col min="8" max="8" width="20.140625" style="56" customWidth="1"/>
    <col min="9" max="9" width="9.42578125" style="56" customWidth="1"/>
    <col min="10" max="10" width="25.5703125" style="56" customWidth="1"/>
    <col min="11" max="11" width="62.42578125" style="56" customWidth="1"/>
    <col min="12" max="12" width="59.5703125" style="56" customWidth="1"/>
    <col min="13" max="13" width="6.140625" style="56" customWidth="1"/>
    <col min="14" max="14" width="17.42578125" style="69" customWidth="1"/>
    <col min="15" max="26" width="8.5703125" style="56" customWidth="1"/>
    <col min="27" max="16384" width="12.5703125" style="56"/>
  </cols>
  <sheetData>
    <row r="1" spans="1:14" ht="34.9" customHeight="1">
      <c r="A1" s="89" t="s">
        <v>989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55" t="s">
        <v>1035</v>
      </c>
    </row>
    <row r="2" spans="1:14" ht="29.25">
      <c r="A2" s="90" t="s">
        <v>577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56"/>
    </row>
    <row r="3" spans="1:14" ht="29.25">
      <c r="A3" s="90" t="s">
        <v>939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56"/>
    </row>
    <row r="4" spans="1:14" ht="29.25">
      <c r="A4" s="90" t="s">
        <v>942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56"/>
    </row>
    <row r="5" spans="1:14" ht="29.25">
      <c r="A5" s="90" t="s">
        <v>35</v>
      </c>
      <c r="B5" s="90"/>
      <c r="C5" s="90"/>
      <c r="D5" s="90"/>
      <c r="E5" s="90"/>
      <c r="F5" s="90"/>
      <c r="G5" s="90"/>
      <c r="H5" s="90"/>
      <c r="I5" s="91" t="s">
        <v>28</v>
      </c>
      <c r="J5" s="92"/>
      <c r="K5" s="92"/>
      <c r="L5" s="92"/>
      <c r="M5" s="92"/>
      <c r="N5" s="92"/>
    </row>
    <row r="6" spans="1:14" ht="23.25" customHeight="1">
      <c r="A6" s="95" t="s">
        <v>7</v>
      </c>
      <c r="B6" s="79" t="s">
        <v>24</v>
      </c>
      <c r="C6" s="81" t="s">
        <v>987</v>
      </c>
      <c r="D6" s="32" t="s">
        <v>1</v>
      </c>
      <c r="E6" s="57" t="s">
        <v>0</v>
      </c>
      <c r="F6" s="57" t="s">
        <v>0</v>
      </c>
      <c r="G6" s="57" t="s">
        <v>0</v>
      </c>
      <c r="H6" s="57" t="s">
        <v>0</v>
      </c>
      <c r="I6" s="57" t="s">
        <v>0</v>
      </c>
      <c r="J6" s="58" t="s">
        <v>0</v>
      </c>
      <c r="K6" s="80" t="s">
        <v>13</v>
      </c>
      <c r="L6" s="83" t="s">
        <v>990</v>
      </c>
      <c r="M6" s="80" t="s">
        <v>5</v>
      </c>
      <c r="N6" s="93" t="s">
        <v>2</v>
      </c>
    </row>
    <row r="7" spans="1:14" ht="26.25">
      <c r="A7" s="95"/>
      <c r="B7" s="80"/>
      <c r="C7" s="82"/>
      <c r="D7" s="33" t="s">
        <v>988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38" t="s">
        <v>2</v>
      </c>
      <c r="K7" s="80"/>
      <c r="L7" s="84"/>
      <c r="M7" s="80"/>
      <c r="N7" s="94"/>
    </row>
    <row r="8" spans="1:14" ht="46.5">
      <c r="A8" s="59">
        <v>1</v>
      </c>
      <c r="B8" s="27" t="s">
        <v>725</v>
      </c>
      <c r="C8" s="40" t="s">
        <v>999</v>
      </c>
      <c r="D8" s="41" t="s">
        <v>107</v>
      </c>
      <c r="E8" s="28" t="s">
        <v>108</v>
      </c>
      <c r="F8" s="28">
        <v>2000400387</v>
      </c>
      <c r="G8" s="28">
        <v>6811310</v>
      </c>
      <c r="H8" s="75">
        <v>2.00046800134E+16</v>
      </c>
      <c r="I8" s="70">
        <v>120601</v>
      </c>
      <c r="J8" s="73" t="s">
        <v>997</v>
      </c>
      <c r="K8" s="71" t="s">
        <v>995</v>
      </c>
      <c r="L8" s="71" t="s">
        <v>1000</v>
      </c>
      <c r="M8" s="72">
        <v>1</v>
      </c>
      <c r="N8" s="74">
        <v>379000</v>
      </c>
    </row>
    <row r="9" spans="1:14" ht="46.5">
      <c r="A9" s="59">
        <v>2</v>
      </c>
      <c r="B9" s="27" t="s">
        <v>725</v>
      </c>
      <c r="C9" s="40" t="s">
        <v>999</v>
      </c>
      <c r="D9" s="41" t="s">
        <v>107</v>
      </c>
      <c r="E9" s="28" t="s">
        <v>108</v>
      </c>
      <c r="F9" s="28">
        <v>2000400387</v>
      </c>
      <c r="G9" s="28">
        <v>6811310</v>
      </c>
      <c r="H9" s="75">
        <v>2.00046800134E+16</v>
      </c>
      <c r="I9" s="70">
        <v>120601</v>
      </c>
      <c r="J9" s="73" t="s">
        <v>998</v>
      </c>
      <c r="K9" s="71" t="s">
        <v>996</v>
      </c>
      <c r="L9" s="71" t="s">
        <v>1000</v>
      </c>
      <c r="M9" s="72">
        <v>1</v>
      </c>
      <c r="N9" s="74">
        <v>107200</v>
      </c>
    </row>
    <row r="10" spans="1:14" ht="24" thickBot="1">
      <c r="A10" s="60"/>
      <c r="B10" s="61"/>
      <c r="C10" s="61"/>
      <c r="D10" s="62"/>
      <c r="E10" s="63"/>
      <c r="F10" s="64"/>
      <c r="G10" s="62"/>
      <c r="H10" s="62"/>
      <c r="I10" s="64"/>
      <c r="J10" s="65"/>
      <c r="K10" s="66" t="s">
        <v>6</v>
      </c>
      <c r="L10" s="66"/>
      <c r="M10" s="67">
        <f>SUM(M8:M9)</f>
        <v>2</v>
      </c>
      <c r="N10" s="68">
        <f>SUM(N8:N9)</f>
        <v>486200</v>
      </c>
    </row>
    <row r="11" spans="1:14" ht="15.75" thickTop="1"/>
  </sheetData>
  <mergeCells count="13">
    <mergeCell ref="N6:N7"/>
    <mergeCell ref="A6:A7"/>
    <mergeCell ref="B6:B7"/>
    <mergeCell ref="C6:C7"/>
    <mergeCell ref="K6:K7"/>
    <mergeCell ref="L6:L7"/>
    <mergeCell ref="M6:M7"/>
    <mergeCell ref="A1:M1"/>
    <mergeCell ref="A2:M2"/>
    <mergeCell ref="A3:M3"/>
    <mergeCell ref="A4:M4"/>
    <mergeCell ref="A5:H5"/>
    <mergeCell ref="I5:N5"/>
  </mergeCells>
  <printOptions horizontalCentered="1"/>
  <pageMargins left="0" right="0" top="0.35433070866141736" bottom="0.39370078740157483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7848B-3D08-44EC-A350-D82EC4DEB431}">
  <sheetPr>
    <tabColor theme="9" tint="0.39997558519241921"/>
    <pageSetUpPr fitToPage="1"/>
  </sheetPr>
  <dimension ref="A1:N126"/>
  <sheetViews>
    <sheetView zoomScale="80" zoomScaleNormal="80" workbookViewId="0">
      <selection activeCell="O11" sqref="O11"/>
    </sheetView>
  </sheetViews>
  <sheetFormatPr defaultColWidth="12.5703125" defaultRowHeight="15"/>
  <cols>
    <col min="1" max="1" width="5" style="35" bestFit="1" customWidth="1"/>
    <col min="2" max="2" width="29.85546875" style="35" customWidth="1"/>
    <col min="3" max="3" width="29.5703125" style="35" customWidth="1"/>
    <col min="4" max="4" width="14.5703125" style="35" customWidth="1"/>
    <col min="5" max="5" width="8.5703125" style="35" customWidth="1"/>
    <col min="6" max="6" width="14" style="35" customWidth="1"/>
    <col min="7" max="7" width="12.7109375" style="35" customWidth="1"/>
    <col min="8" max="8" width="23.42578125" style="35" customWidth="1"/>
    <col min="9" max="9" width="6.140625" style="35" bestFit="1" customWidth="1"/>
    <col min="10" max="10" width="25.5703125" style="35" customWidth="1"/>
    <col min="11" max="11" width="62.42578125" style="35" customWidth="1"/>
    <col min="12" max="12" width="59.5703125" style="35" customWidth="1"/>
    <col min="13" max="13" width="6.140625" style="35" customWidth="1"/>
    <col min="14" max="14" width="17.42578125" style="43" customWidth="1"/>
    <col min="15" max="26" width="8.5703125" style="35" customWidth="1"/>
    <col min="27" max="16384" width="12.5703125" style="35"/>
  </cols>
  <sheetData>
    <row r="1" spans="1:14" ht="34.9" customHeight="1">
      <c r="A1" s="85" t="s">
        <v>989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34" t="s">
        <v>1035</v>
      </c>
    </row>
    <row r="2" spans="1:14" ht="29.25">
      <c r="A2" s="86" t="s">
        <v>577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35"/>
    </row>
    <row r="3" spans="1:14" ht="29.25">
      <c r="A3" s="86" t="s">
        <v>939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35"/>
    </row>
    <row r="4" spans="1:14" ht="29.25">
      <c r="A4" s="86" t="s">
        <v>943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35"/>
    </row>
    <row r="5" spans="1:14" ht="29.25">
      <c r="A5" s="86" t="s">
        <v>35</v>
      </c>
      <c r="B5" s="86"/>
      <c r="C5" s="86"/>
      <c r="D5" s="86"/>
      <c r="E5" s="86"/>
      <c r="F5" s="86"/>
      <c r="G5" s="86"/>
      <c r="H5" s="86"/>
      <c r="I5" s="87" t="s">
        <v>29</v>
      </c>
      <c r="J5" s="88"/>
      <c r="K5" s="88"/>
      <c r="L5" s="88"/>
      <c r="M5" s="88"/>
      <c r="N5" s="88"/>
    </row>
    <row r="6" spans="1:14" ht="23.25" customHeight="1">
      <c r="A6" s="78" t="s">
        <v>7</v>
      </c>
      <c r="B6" s="79" t="s">
        <v>24</v>
      </c>
      <c r="C6" s="81" t="s">
        <v>987</v>
      </c>
      <c r="D6" s="32" t="s">
        <v>1</v>
      </c>
      <c r="E6" s="36" t="s">
        <v>0</v>
      </c>
      <c r="F6" s="36" t="s">
        <v>0</v>
      </c>
      <c r="G6" s="36" t="s">
        <v>0</v>
      </c>
      <c r="H6" s="36" t="s">
        <v>0</v>
      </c>
      <c r="I6" s="36" t="s">
        <v>0</v>
      </c>
      <c r="J6" s="37" t="s">
        <v>0</v>
      </c>
      <c r="K6" s="80" t="s">
        <v>13</v>
      </c>
      <c r="L6" s="83" t="s">
        <v>990</v>
      </c>
      <c r="M6" s="80" t="s">
        <v>5</v>
      </c>
      <c r="N6" s="76" t="s">
        <v>2</v>
      </c>
    </row>
    <row r="7" spans="1:14" ht="26.25">
      <c r="A7" s="78"/>
      <c r="B7" s="80"/>
      <c r="C7" s="82"/>
      <c r="D7" s="33" t="s">
        <v>988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38" t="s">
        <v>2</v>
      </c>
      <c r="K7" s="80"/>
      <c r="L7" s="84"/>
      <c r="M7" s="80"/>
      <c r="N7" s="77"/>
    </row>
    <row r="8" spans="1:14" ht="46.5">
      <c r="A8" s="39">
        <v>1</v>
      </c>
      <c r="B8" s="27" t="s">
        <v>1008</v>
      </c>
      <c r="C8" s="40" t="s">
        <v>1009</v>
      </c>
      <c r="D8" s="41" t="s">
        <v>212</v>
      </c>
      <c r="E8" s="28" t="s">
        <v>213</v>
      </c>
      <c r="F8" s="28">
        <v>2000400322</v>
      </c>
      <c r="G8" s="28">
        <v>6811320</v>
      </c>
      <c r="H8" s="31" t="s">
        <v>874</v>
      </c>
      <c r="I8" s="28">
        <v>1208</v>
      </c>
      <c r="J8" s="29" t="s">
        <v>994</v>
      </c>
      <c r="K8" s="42" t="s">
        <v>991</v>
      </c>
      <c r="L8" s="42" t="s">
        <v>1007</v>
      </c>
      <c r="M8" s="30">
        <v>1</v>
      </c>
      <c r="N8" s="54">
        <v>500000</v>
      </c>
    </row>
    <row r="9" spans="1:14" ht="46.5">
      <c r="A9" s="39">
        <v>2</v>
      </c>
      <c r="B9" s="27" t="s">
        <v>1010</v>
      </c>
      <c r="C9" s="40" t="s">
        <v>1009</v>
      </c>
      <c r="D9" s="41" t="s">
        <v>212</v>
      </c>
      <c r="E9" s="28" t="s">
        <v>213</v>
      </c>
      <c r="F9" s="28">
        <v>2000400322</v>
      </c>
      <c r="G9" s="28">
        <v>6811320</v>
      </c>
      <c r="H9" s="31" t="s">
        <v>874</v>
      </c>
      <c r="I9" s="28">
        <v>1208</v>
      </c>
      <c r="J9" s="29" t="s">
        <v>994</v>
      </c>
      <c r="K9" s="42" t="s">
        <v>991</v>
      </c>
      <c r="L9" s="42" t="s">
        <v>1007</v>
      </c>
      <c r="M9" s="30">
        <v>1</v>
      </c>
      <c r="N9" s="54">
        <v>500000</v>
      </c>
    </row>
    <row r="10" spans="1:14" ht="46.5">
      <c r="A10" s="39">
        <v>3</v>
      </c>
      <c r="B10" s="27" t="s">
        <v>1011</v>
      </c>
      <c r="C10" s="40" t="s">
        <v>1012</v>
      </c>
      <c r="D10" s="41" t="s">
        <v>77</v>
      </c>
      <c r="E10" s="28" t="s">
        <v>78</v>
      </c>
      <c r="F10" s="28">
        <v>2000400206</v>
      </c>
      <c r="G10" s="28">
        <v>6811320</v>
      </c>
      <c r="H10" s="31" t="s">
        <v>874</v>
      </c>
      <c r="I10" s="28">
        <v>1208</v>
      </c>
      <c r="J10" s="29" t="s">
        <v>994</v>
      </c>
      <c r="K10" s="42" t="s">
        <v>991</v>
      </c>
      <c r="L10" s="42" t="s">
        <v>1007</v>
      </c>
      <c r="M10" s="30">
        <v>1</v>
      </c>
      <c r="N10" s="54">
        <v>487400</v>
      </c>
    </row>
    <row r="11" spans="1:14" ht="46.5">
      <c r="A11" s="39">
        <v>4</v>
      </c>
      <c r="B11" s="27" t="s">
        <v>1013</v>
      </c>
      <c r="C11" s="40" t="s">
        <v>1014</v>
      </c>
      <c r="D11" s="41" t="s">
        <v>257</v>
      </c>
      <c r="E11" s="28" t="s">
        <v>258</v>
      </c>
      <c r="F11" s="28">
        <v>2000400146</v>
      </c>
      <c r="G11" s="28">
        <v>6811320</v>
      </c>
      <c r="H11" s="31" t="s">
        <v>874</v>
      </c>
      <c r="I11" s="28">
        <v>1208</v>
      </c>
      <c r="J11" s="29" t="s">
        <v>994</v>
      </c>
      <c r="K11" s="42" t="s">
        <v>991</v>
      </c>
      <c r="L11" s="42" t="s">
        <v>1007</v>
      </c>
      <c r="M11" s="30">
        <v>1</v>
      </c>
      <c r="N11" s="54">
        <v>476300</v>
      </c>
    </row>
    <row r="12" spans="1:14" ht="46.5">
      <c r="A12" s="39">
        <v>5</v>
      </c>
      <c r="B12" s="27" t="s">
        <v>1015</v>
      </c>
      <c r="C12" s="40" t="s">
        <v>1014</v>
      </c>
      <c r="D12" s="41" t="s">
        <v>257</v>
      </c>
      <c r="E12" s="28" t="s">
        <v>258</v>
      </c>
      <c r="F12" s="28">
        <v>2000400146</v>
      </c>
      <c r="G12" s="28">
        <v>6811320</v>
      </c>
      <c r="H12" s="31" t="s">
        <v>874</v>
      </c>
      <c r="I12" s="28">
        <v>1208</v>
      </c>
      <c r="J12" s="29" t="s">
        <v>994</v>
      </c>
      <c r="K12" s="42" t="s">
        <v>991</v>
      </c>
      <c r="L12" s="42" t="s">
        <v>1007</v>
      </c>
      <c r="M12" s="30">
        <v>1</v>
      </c>
      <c r="N12" s="54">
        <v>494900</v>
      </c>
    </row>
    <row r="13" spans="1:14" ht="46.5">
      <c r="A13" s="39">
        <v>6</v>
      </c>
      <c r="B13" s="27" t="s">
        <v>1016</v>
      </c>
      <c r="C13" s="40" t="s">
        <v>1017</v>
      </c>
      <c r="D13" s="41" t="s">
        <v>257</v>
      </c>
      <c r="E13" s="28" t="s">
        <v>258</v>
      </c>
      <c r="F13" s="28">
        <v>2000400507</v>
      </c>
      <c r="G13" s="28">
        <v>6811320</v>
      </c>
      <c r="H13" s="31" t="s">
        <v>874</v>
      </c>
      <c r="I13" s="28">
        <v>1208</v>
      </c>
      <c r="J13" s="29" t="s">
        <v>994</v>
      </c>
      <c r="K13" s="42" t="s">
        <v>991</v>
      </c>
      <c r="L13" s="42" t="s">
        <v>1007</v>
      </c>
      <c r="M13" s="30">
        <v>1</v>
      </c>
      <c r="N13" s="54">
        <v>350000</v>
      </c>
    </row>
    <row r="14" spans="1:14" ht="46.5">
      <c r="A14" s="39">
        <v>7</v>
      </c>
      <c r="B14" s="27" t="s">
        <v>1018</v>
      </c>
      <c r="C14" s="40" t="s">
        <v>1017</v>
      </c>
      <c r="D14" s="41" t="s">
        <v>257</v>
      </c>
      <c r="E14" s="28" t="s">
        <v>258</v>
      </c>
      <c r="F14" s="28">
        <v>2000400507</v>
      </c>
      <c r="G14" s="28">
        <v>6811320</v>
      </c>
      <c r="H14" s="31" t="s">
        <v>874</v>
      </c>
      <c r="I14" s="28">
        <v>1208</v>
      </c>
      <c r="J14" s="29" t="s">
        <v>994</v>
      </c>
      <c r="K14" s="42" t="s">
        <v>991</v>
      </c>
      <c r="L14" s="42" t="s">
        <v>1007</v>
      </c>
      <c r="M14" s="30">
        <v>1</v>
      </c>
      <c r="N14" s="54">
        <v>380000</v>
      </c>
    </row>
    <row r="15" spans="1:14" ht="46.5">
      <c r="A15" s="39">
        <v>8</v>
      </c>
      <c r="B15" s="27" t="s">
        <v>1019</v>
      </c>
      <c r="C15" s="40" t="s">
        <v>999</v>
      </c>
      <c r="D15" s="41" t="s">
        <v>107</v>
      </c>
      <c r="E15" s="28" t="s">
        <v>108</v>
      </c>
      <c r="F15" s="28">
        <v>2000400387</v>
      </c>
      <c r="G15" s="28">
        <v>6811320</v>
      </c>
      <c r="H15" s="31" t="s">
        <v>874</v>
      </c>
      <c r="I15" s="28">
        <v>1208</v>
      </c>
      <c r="J15" s="29" t="s">
        <v>994</v>
      </c>
      <c r="K15" s="42" t="s">
        <v>991</v>
      </c>
      <c r="L15" s="42" t="s">
        <v>1007</v>
      </c>
      <c r="M15" s="30">
        <v>1</v>
      </c>
      <c r="N15" s="54">
        <v>370000</v>
      </c>
    </row>
    <row r="16" spans="1:14" ht="46.5">
      <c r="A16" s="39">
        <v>9</v>
      </c>
      <c r="B16" s="27" t="s">
        <v>1020</v>
      </c>
      <c r="C16" s="40" t="s">
        <v>1021</v>
      </c>
      <c r="D16" s="41" t="s">
        <v>306</v>
      </c>
      <c r="E16" s="28" t="s">
        <v>3</v>
      </c>
      <c r="F16" s="28">
        <v>2000400136</v>
      </c>
      <c r="G16" s="28">
        <v>6811320</v>
      </c>
      <c r="H16" s="31" t="s">
        <v>874</v>
      </c>
      <c r="I16" s="28">
        <v>1208</v>
      </c>
      <c r="J16" s="29" t="s">
        <v>994</v>
      </c>
      <c r="K16" s="42" t="s">
        <v>991</v>
      </c>
      <c r="L16" s="42" t="s">
        <v>1007</v>
      </c>
      <c r="M16" s="30">
        <v>1</v>
      </c>
      <c r="N16" s="54">
        <v>499000</v>
      </c>
    </row>
    <row r="17" spans="1:14" ht="46.5">
      <c r="A17" s="39">
        <v>10</v>
      </c>
      <c r="B17" s="27" t="s">
        <v>1022</v>
      </c>
      <c r="C17" s="40" t="s">
        <v>1023</v>
      </c>
      <c r="D17" s="41" t="s">
        <v>306</v>
      </c>
      <c r="E17" s="28" t="s">
        <v>3</v>
      </c>
      <c r="F17" s="28">
        <v>2000400134</v>
      </c>
      <c r="G17" s="28">
        <v>6811320</v>
      </c>
      <c r="H17" s="31" t="s">
        <v>874</v>
      </c>
      <c r="I17" s="28">
        <v>1208</v>
      </c>
      <c r="J17" s="29" t="s">
        <v>994</v>
      </c>
      <c r="K17" s="42" t="s">
        <v>991</v>
      </c>
      <c r="L17" s="42" t="s">
        <v>1007</v>
      </c>
      <c r="M17" s="30">
        <v>1</v>
      </c>
      <c r="N17" s="54">
        <v>481200</v>
      </c>
    </row>
    <row r="18" spans="1:14" ht="46.5">
      <c r="A18" s="39">
        <v>11</v>
      </c>
      <c r="B18" s="27" t="s">
        <v>1024</v>
      </c>
      <c r="C18" s="40" t="s">
        <v>1023</v>
      </c>
      <c r="D18" s="41" t="s">
        <v>306</v>
      </c>
      <c r="E18" s="28" t="s">
        <v>3</v>
      </c>
      <c r="F18" s="28">
        <v>2000400134</v>
      </c>
      <c r="G18" s="28">
        <v>6811320</v>
      </c>
      <c r="H18" s="31" t="s">
        <v>874</v>
      </c>
      <c r="I18" s="28">
        <v>1208</v>
      </c>
      <c r="J18" s="29" t="s">
        <v>994</v>
      </c>
      <c r="K18" s="42" t="s">
        <v>991</v>
      </c>
      <c r="L18" s="42" t="s">
        <v>1007</v>
      </c>
      <c r="M18" s="30">
        <v>1</v>
      </c>
      <c r="N18" s="54">
        <v>497900</v>
      </c>
    </row>
    <row r="19" spans="1:14" ht="46.5">
      <c r="A19" s="39">
        <v>12</v>
      </c>
      <c r="B19" s="27" t="s">
        <v>1025</v>
      </c>
      <c r="C19" s="40" t="s">
        <v>1023</v>
      </c>
      <c r="D19" s="41" t="s">
        <v>306</v>
      </c>
      <c r="E19" s="28" t="s">
        <v>3</v>
      </c>
      <c r="F19" s="28">
        <v>2000400134</v>
      </c>
      <c r="G19" s="28">
        <v>6811320</v>
      </c>
      <c r="H19" s="31" t="s">
        <v>874</v>
      </c>
      <c r="I19" s="28">
        <v>1208</v>
      </c>
      <c r="J19" s="29" t="s">
        <v>994</v>
      </c>
      <c r="K19" s="42" t="s">
        <v>991</v>
      </c>
      <c r="L19" s="42" t="s">
        <v>1007</v>
      </c>
      <c r="M19" s="30">
        <v>1</v>
      </c>
      <c r="N19" s="54">
        <v>499000</v>
      </c>
    </row>
    <row r="20" spans="1:14" ht="46.5">
      <c r="A20" s="39">
        <v>13</v>
      </c>
      <c r="B20" s="27" t="s">
        <v>1026</v>
      </c>
      <c r="C20" s="40" t="s">
        <v>1023</v>
      </c>
      <c r="D20" s="41" t="s">
        <v>306</v>
      </c>
      <c r="E20" s="28" t="s">
        <v>3</v>
      </c>
      <c r="F20" s="28">
        <v>2000400134</v>
      </c>
      <c r="G20" s="28">
        <v>6811320</v>
      </c>
      <c r="H20" s="31" t="s">
        <v>874</v>
      </c>
      <c r="I20" s="28">
        <v>1208</v>
      </c>
      <c r="J20" s="29" t="s">
        <v>994</v>
      </c>
      <c r="K20" s="42" t="s">
        <v>991</v>
      </c>
      <c r="L20" s="42" t="s">
        <v>1007</v>
      </c>
      <c r="M20" s="30">
        <v>1</v>
      </c>
      <c r="N20" s="54">
        <v>499500</v>
      </c>
    </row>
    <row r="21" spans="1:14" ht="46.5">
      <c r="A21" s="39">
        <v>14</v>
      </c>
      <c r="B21" s="27" t="s">
        <v>1027</v>
      </c>
      <c r="C21" s="40" t="s">
        <v>1023</v>
      </c>
      <c r="D21" s="41" t="s">
        <v>306</v>
      </c>
      <c r="E21" s="28" t="s">
        <v>3</v>
      </c>
      <c r="F21" s="28">
        <v>2000400134</v>
      </c>
      <c r="G21" s="28">
        <v>6811320</v>
      </c>
      <c r="H21" s="31" t="s">
        <v>874</v>
      </c>
      <c r="I21" s="28">
        <v>1208</v>
      </c>
      <c r="J21" s="29" t="s">
        <v>994</v>
      </c>
      <c r="K21" s="42" t="s">
        <v>991</v>
      </c>
      <c r="L21" s="42" t="s">
        <v>1007</v>
      </c>
      <c r="M21" s="30">
        <v>1</v>
      </c>
      <c r="N21" s="54">
        <v>499900</v>
      </c>
    </row>
    <row r="22" spans="1:14" ht="46.5">
      <c r="A22" s="39">
        <v>15</v>
      </c>
      <c r="B22" s="27" t="s">
        <v>1028</v>
      </c>
      <c r="C22" s="40" t="s">
        <v>1023</v>
      </c>
      <c r="D22" s="41" t="s">
        <v>306</v>
      </c>
      <c r="E22" s="28" t="s">
        <v>3</v>
      </c>
      <c r="F22" s="28">
        <v>2000400134</v>
      </c>
      <c r="G22" s="28">
        <v>6811320</v>
      </c>
      <c r="H22" s="31" t="s">
        <v>874</v>
      </c>
      <c r="I22" s="28">
        <v>1208</v>
      </c>
      <c r="J22" s="29" t="s">
        <v>994</v>
      </c>
      <c r="K22" s="42" t="s">
        <v>991</v>
      </c>
      <c r="L22" s="42" t="s">
        <v>1007</v>
      </c>
      <c r="M22" s="30">
        <v>1</v>
      </c>
      <c r="N22" s="54">
        <v>499900</v>
      </c>
    </row>
    <row r="23" spans="1:14" ht="46.5">
      <c r="A23" s="39">
        <v>16</v>
      </c>
      <c r="B23" s="27" t="s">
        <v>1029</v>
      </c>
      <c r="C23" s="40" t="s">
        <v>1030</v>
      </c>
      <c r="D23" s="41" t="s">
        <v>212</v>
      </c>
      <c r="E23" s="28" t="s">
        <v>213</v>
      </c>
      <c r="F23" s="28">
        <v>2000400738</v>
      </c>
      <c r="G23" s="28">
        <v>6811320</v>
      </c>
      <c r="H23" s="31" t="s">
        <v>874</v>
      </c>
      <c r="I23" s="28">
        <v>1208</v>
      </c>
      <c r="J23" s="29" t="s">
        <v>994</v>
      </c>
      <c r="K23" s="42" t="s">
        <v>991</v>
      </c>
      <c r="L23" s="42" t="s">
        <v>1007</v>
      </c>
      <c r="M23" s="30">
        <v>1</v>
      </c>
      <c r="N23" s="54">
        <v>498400</v>
      </c>
    </row>
    <row r="24" spans="1:14" ht="46.5">
      <c r="A24" s="39">
        <v>17</v>
      </c>
      <c r="B24" s="27" t="s">
        <v>1031</v>
      </c>
      <c r="C24" s="40" t="s">
        <v>1030</v>
      </c>
      <c r="D24" s="41" t="s">
        <v>212</v>
      </c>
      <c r="E24" s="28" t="s">
        <v>213</v>
      </c>
      <c r="F24" s="28">
        <v>2000400738</v>
      </c>
      <c r="G24" s="28">
        <v>6811320</v>
      </c>
      <c r="H24" s="31" t="s">
        <v>874</v>
      </c>
      <c r="I24" s="28">
        <v>1208</v>
      </c>
      <c r="J24" s="29" t="s">
        <v>994</v>
      </c>
      <c r="K24" s="42" t="s">
        <v>991</v>
      </c>
      <c r="L24" s="42" t="s">
        <v>1007</v>
      </c>
      <c r="M24" s="30">
        <v>1</v>
      </c>
      <c r="N24" s="54">
        <v>499900</v>
      </c>
    </row>
    <row r="25" spans="1:14" ht="46.5">
      <c r="A25" s="39">
        <v>18</v>
      </c>
      <c r="B25" s="27" t="s">
        <v>1032</v>
      </c>
      <c r="C25" s="40" t="s">
        <v>1033</v>
      </c>
      <c r="D25" s="41" t="s">
        <v>197</v>
      </c>
      <c r="E25" s="28" t="s">
        <v>198</v>
      </c>
      <c r="F25" s="28">
        <v>2000400734</v>
      </c>
      <c r="G25" s="28">
        <v>6811320</v>
      </c>
      <c r="H25" s="31" t="s">
        <v>874</v>
      </c>
      <c r="I25" s="28">
        <v>1208</v>
      </c>
      <c r="J25" s="29" t="s">
        <v>994</v>
      </c>
      <c r="K25" s="42" t="s">
        <v>991</v>
      </c>
      <c r="L25" s="42" t="s">
        <v>1007</v>
      </c>
      <c r="M25" s="30">
        <v>1</v>
      </c>
      <c r="N25" s="54">
        <v>485000</v>
      </c>
    </row>
    <row r="26" spans="1:14" ht="46.5">
      <c r="A26" s="39">
        <v>19</v>
      </c>
      <c r="B26" s="27" t="s">
        <v>1034</v>
      </c>
      <c r="C26" s="40" t="s">
        <v>1033</v>
      </c>
      <c r="D26" s="41" t="s">
        <v>197</v>
      </c>
      <c r="E26" s="28" t="s">
        <v>198</v>
      </c>
      <c r="F26" s="28">
        <v>2000400734</v>
      </c>
      <c r="G26" s="28">
        <v>6811320</v>
      </c>
      <c r="H26" s="31" t="s">
        <v>874</v>
      </c>
      <c r="I26" s="28">
        <v>1208</v>
      </c>
      <c r="J26" s="29" t="s">
        <v>994</v>
      </c>
      <c r="K26" s="42" t="s">
        <v>991</v>
      </c>
      <c r="L26" s="42" t="s">
        <v>1007</v>
      </c>
      <c r="M26" s="30">
        <v>1</v>
      </c>
      <c r="N26" s="54">
        <v>499900</v>
      </c>
    </row>
    <row r="27" spans="1:14" ht="27" thickBot="1">
      <c r="A27" s="44"/>
      <c r="B27" s="45"/>
      <c r="C27" s="45"/>
      <c r="D27" s="46"/>
      <c r="E27" s="47"/>
      <c r="F27" s="48"/>
      <c r="G27" s="46"/>
      <c r="H27" s="46"/>
      <c r="I27" s="48"/>
      <c r="J27" s="49"/>
      <c r="K27" s="50" t="s">
        <v>6</v>
      </c>
      <c r="L27" s="50"/>
      <c r="M27" s="51">
        <f>SUBTOTAL(9,M8:M26)</f>
        <v>19</v>
      </c>
      <c r="N27" s="52">
        <f>SUBTOTAL(9,N8:N26)</f>
        <v>9018200</v>
      </c>
    </row>
    <row r="28" spans="1:14" ht="15.75" thickTop="1"/>
    <row r="126" spans="1:14" s="53" customFormat="1" ht="23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43"/>
    </row>
  </sheetData>
  <mergeCells count="13">
    <mergeCell ref="N6:N7"/>
    <mergeCell ref="A6:A7"/>
    <mergeCell ref="B6:B7"/>
    <mergeCell ref="C6:C7"/>
    <mergeCell ref="K6:K7"/>
    <mergeCell ref="L6:L7"/>
    <mergeCell ref="M6:M7"/>
    <mergeCell ref="A1:M1"/>
    <mergeCell ref="A2:M2"/>
    <mergeCell ref="A3:M3"/>
    <mergeCell ref="A4:M4"/>
    <mergeCell ref="A5:H5"/>
    <mergeCell ref="I5:N5"/>
  </mergeCells>
  <printOptions horizontalCentered="1"/>
  <pageMargins left="0" right="0" top="0.35433070866141736" bottom="0.31496062992125984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บัญชีโอนจัดสรร (พื้นฐาน-ก่อ)</vt:lpstr>
      <vt:lpstr>บัญชีโอนจัดสรร(ยุทธ-ครุภัณฑ์)</vt:lpstr>
      <vt:lpstr>บัญชีโอนจัดสรร (ยุทธ-ก่อ)</vt:lpstr>
      <vt:lpstr>ตรวจสอบหน่วยรับ งปม.</vt:lpstr>
      <vt:lpstr>Sheet1</vt:lpstr>
      <vt:lpstr>งบรายจ่าย</vt:lpstr>
      <vt:lpstr>'บัญชีโอนจัดสรร (พื้นฐาน-ก่อ)'!Print_Titles</vt:lpstr>
      <vt:lpstr>'บัญชีโอนจัดสรร (ยุทธ-ก่อ)'!Print_Titles</vt:lpstr>
      <vt:lpstr>'บัญชีโอนจัดสรร(ยุทธ-ครุภัณฑ์)'!Print_Titles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2025-09-29T13:52:48Z</cp:lastPrinted>
  <dcterms:created xsi:type="dcterms:W3CDTF">2008-10-16T10:21:15Z</dcterms:created>
  <dcterms:modified xsi:type="dcterms:W3CDTF">2025-09-30T01:55:32Z</dcterms:modified>
</cp:coreProperties>
</file>