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86732E12-3094-41C5-BFAB-39CE858121F5}" xr6:coauthVersionLast="47" xr6:coauthVersionMax="47" xr10:uidLastSave="{00000000-0000-0000-0000-000000000000}"/>
  <bookViews>
    <workbookView xWindow="-120" yWindow="-120" windowWidth="29040" windowHeight="15720" tabRatio="612" activeTab="1" xr2:uid="{00000000-000D-0000-FFFF-FFFF00000000}"/>
  </bookViews>
  <sheets>
    <sheet name="บัญชีโอนจัดสรร (ครุ)" sheetId="112" r:id="rId1"/>
    <sheet name="บัญชีโอนจัดสรร (ก่อ)" sheetId="97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'ตรวจสอบหน่วยรับ งปม.'!$B$1:$E$543</definedName>
    <definedName name="_xlnm._FilterDatabase" localSheetId="1" hidden="1">'บัญชีโอนจัดสรร (ก่อ)'!$A$7:$N$9</definedName>
    <definedName name="_xlnm._FilterDatabase" localSheetId="0" hidden="1">'บัญชีโอนจัดสรร (ครุ)'!$A$7:$N$17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1">'บัญชีโอนจัดสรร (ก่อ)'!$1:$7</definedName>
    <definedName name="_xlnm.Print_Titles" localSheetId="0">'บัญชีโอนจัดสรร (ครุ)'!$1:$7</definedName>
    <definedName name="Recovered_Sheet1">#REF!</definedName>
    <definedName name="status">#REF!</definedName>
    <definedName name="กลุ่มสนับสนุน">#REF!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12" l="1"/>
  <c r="M17" i="112"/>
  <c r="N9" i="97" l="1"/>
  <c r="M9" i="97"/>
</calcChain>
</file>

<file path=xl/sharedStrings.xml><?xml version="1.0" encoding="utf-8"?>
<sst xmlns="http://schemas.openxmlformats.org/spreadsheetml/2006/main" count="2623" uniqueCount="1024">
  <si>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</si>
  <si>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</si>
  <si>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</si>
  <si>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</si>
  <si>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</si>
  <si>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</si>
  <si>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</si>
  <si>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</si>
  <si>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</si>
  <si>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</si>
  <si>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</si>
  <si>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</si>
  <si>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</si>
  <si>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</si>
  <si>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</si>
  <si>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</si>
  <si>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</si>
  <si>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</si>
  <si>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</si>
  <si>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</si>
  <si>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</si>
  <si>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</si>
  <si>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</si>
  <si>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</si>
  <si>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</si>
  <si>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</si>
  <si>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</si>
  <si>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</si>
  <si>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</si>
  <si>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</si>
  <si>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</si>
  <si>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</si>
  <si>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</si>
  <si>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</si>
  <si>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</si>
  <si>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</si>
  <si>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</si>
  <si>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</si>
  <si>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</si>
  <si>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</si>
  <si>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</si>
  <si>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</si>
  <si>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</si>
  <si>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</si>
  <si>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</si>
  <si>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</si>
  <si>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</si>
  <si>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</si>
  <si>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</si>
  <si>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</si>
  <si>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</si>
  <si>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</si>
  <si>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</si>
  <si>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</si>
  <si>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</si>
  <si>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</si>
  <si>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</si>
  <si>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</si>
  <si>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</si>
  <si>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</si>
  <si>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</si>
  <si>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</si>
  <si>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</si>
  <si>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</si>
  <si>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</si>
  <si>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</si>
  <si>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</si>
  <si>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</si>
  <si>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</si>
  <si>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</si>
  <si>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</si>
  <si>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</si>
  <si>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</si>
  <si>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</si>
  <si>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</si>
  <si>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</si>
  <si>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</si>
  <si>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</si>
  <si>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</si>
  <si>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</si>
  <si>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</si>
  <si>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</si>
  <si>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</si>
  <si>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</si>
  <si>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</si>
  <si>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</si>
  <si>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</si>
  <si>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</si>
  <si>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</si>
  <si>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</si>
  <si>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</si>
  <si>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</si>
  <si>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</si>
  <si>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</si>
  <si>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</si>
  <si>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</si>
  <si>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</si>
  <si>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</si>
  <si>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</si>
  <si>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</si>
  <si>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</si>
  <si>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</si>
  <si>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</si>
  <si>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</si>
  <si>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</si>
  <si>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</si>
  <si>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</si>
  <si>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</si>
  <si>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</si>
  <si>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</si>
  <si>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</si>
  <si>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</si>
  <si>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</si>
  <si>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</si>
  <si>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</si>
  <si>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</si>
  <si>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</si>
  <si>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</si>
  <si>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</si>
  <si>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</si>
  <si>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</si>
  <si>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</si>
  <si>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</si>
  <si>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</si>
  <si>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</si>
  <si>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</si>
  <si>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</si>
  <si>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</si>
  <si>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</si>
  <si>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</si>
  <si>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</si>
  <si>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</si>
  <si>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</si>
  <si>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</si>
  <si>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</si>
  <si>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</si>
  <si>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</si>
  <si>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</si>
  <si>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</si>
  <si>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</si>
  <si>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</si>
  <si>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</si>
  <si>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</si>
  <si>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</si>
  <si>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</si>
  <si>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</si>
  <si>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</si>
  <si>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</si>
  <si>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</si>
  <si>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</si>
  <si>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</si>
  <si>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</si>
  <si>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</si>
  <si>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</si>
  <si>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</si>
  <si>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</si>
  <si>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</si>
  <si>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</si>
  <si>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</si>
  <si>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</si>
  <si>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</si>
  <si>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</si>
  <si>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</si>
  <si>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</si>
  <si>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</si>
  <si>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</si>
  <si>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</si>
  <si>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</si>
  <si>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</si>
  <si>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</si>
  <si>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</si>
  <si>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</si>
  <si>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</si>
  <si>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</si>
  <si>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</si>
  <si>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</si>
  <si>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</si>
  <si>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</si>
  <si>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</si>
  <si>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</si>
  <si>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</si>
  <si>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</si>
  <si>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</si>
  <si>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</si>
  <si>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</si>
  <si>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</si>
  <si>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</si>
  <si>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</si>
  <si>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</si>
  <si>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</si>
  <si>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</si>
  <si>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</si>
  <si>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</si>
  <si>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</si>
  <si>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</si>
  <si>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</si>
  <si>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</si>
  <si>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</si>
  <si>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</si>
  <si>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</si>
  <si>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</si>
  <si>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</si>
  <si>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</si>
  <si>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</si>
  <si>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</si>
  <si>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</si>
  <si>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</si>
  <si>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</si>
  <si>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</si>
  <si>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</si>
  <si>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</si>
  <si>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</si>
  <si>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</si>
  <si>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</si>
  <si>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</si>
  <si>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</si>
  <si>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</si>
  <si>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</si>
  <si>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</si>
  <si>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</si>
  <si>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</si>
  <si>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</si>
  <si>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</si>
  <si>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</si>
  <si>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</si>
  <si>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</si>
  <si>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</si>
  <si>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</si>
  <si>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</si>
  <si>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</si>
  <si>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</si>
  <si>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</si>
  <si>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</si>
  <si>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</si>
  <si>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</si>
  <si>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</si>
  <si>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</si>
  <si>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</si>
  <si>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</si>
  <si>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</si>
  <si>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</si>
  <si>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</si>
  <si>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</si>
  <si>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</si>
  <si>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</si>
  <si>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</si>
  <si>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</si>
  <si>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</si>
  <si>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</si>
  <si>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</si>
  <si>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</si>
  <si>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</si>
  <si>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</si>
  <si>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</si>
  <si>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</si>
  <si>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</si>
  <si>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</si>
  <si>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</si>
  <si>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</si>
  <si>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</si>
  <si>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</si>
  <si>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</si>
  <si>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</si>
  <si>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</si>
  <si>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</si>
  <si>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</si>
  <si>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</si>
  <si>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</si>
  <si>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</si>
  <si>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</si>
  <si>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</si>
  <si>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</si>
  <si>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</si>
  <si>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</si>
  <si>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</si>
  <si>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</si>
  <si>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</si>
  <si>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</si>
  <si>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</si>
  <si>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</si>
  <si>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</si>
  <si>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</si>
  <si>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</si>
  <si>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</si>
  <si>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</si>
  <si>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</si>
  <si>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</si>
  <si>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</si>
  <si>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</si>
  <si>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</si>
  <si>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</si>
  <si>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</si>
  <si>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</si>
  <si>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</si>
  <si>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</si>
  <si>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</si>
  <si>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</si>
  <si>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</si>
  <si>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</si>
  <si>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</si>
  <si>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</si>
  <si>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</si>
  <si>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</si>
  <si>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</si>
  <si>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</si>
  <si>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</si>
  <si>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</si>
  <si>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</si>
  <si>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</si>
  <si>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</si>
  <si>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</si>
  <si>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</si>
  <si>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</si>
  <si>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</si>
  <si>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</si>
  <si>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</si>
  <si>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</si>
  <si>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</si>
  <si>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</si>
  <si>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</si>
  <si>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</si>
  <si>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</si>
  <si>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</si>
  <si>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</si>
  <si>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</si>
  <si>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</si>
  <si>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</si>
  <si>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</si>
  <si>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</si>
  <si>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</si>
  <si>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</si>
  <si>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</si>
  <si>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</si>
  <si>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</si>
  <si>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</si>
  <si>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</si>
  <si>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</si>
  <si>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</si>
  <si>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</si>
  <si>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</si>
  <si>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</si>
  <si>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</si>
  <si>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</si>
  <si>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</si>
  <si>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</si>
  <si>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</si>
  <si>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</si>
  <si>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</si>
  <si>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</si>
  <si>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</si>
  <si>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</si>
  <si>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</si>
  <si>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</si>
  <si>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</si>
  <si>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</si>
  <si>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</si>
  <si>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</si>
  <si>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</si>
  <si>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</si>
  <si>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</si>
  <si>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</si>
  <si>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</si>
  <si>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</si>
  <si>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</si>
  <si>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</si>
  <si>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</si>
  <si>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</si>
  <si>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</si>
  <si>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</si>
  <si>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</si>
  <si>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</si>
  <si>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</si>
  <si>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</si>
  <si>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</si>
  <si>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</si>
  <si>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</si>
  <si>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</si>
  <si>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</si>
  <si>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</si>
  <si>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</si>
  <si>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</si>
  <si>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</si>
  <si>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</si>
  <si>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</si>
  <si>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</si>
  <si>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</si>
  <si>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</si>
  <si>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</si>
  <si>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</si>
  <si>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</si>
  <si>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</si>
  <si>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</si>
  <si>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</si>
  <si>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</si>
  <si>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</si>
  <si>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</si>
  <si>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</si>
  <si>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</si>
  <si>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</si>
  <si>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</si>
  <si>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</si>
  <si>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</si>
  <si>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</si>
  <si>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</si>
  <si>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</si>
  <si>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</si>
  <si>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</si>
  <si>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</si>
  <si>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</si>
  <si>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</si>
  <si>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</si>
  <si>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</si>
  <si>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</si>
  <si>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</si>
  <si>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</si>
  <si>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</si>
  <si>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</si>
  <si>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</si>
  <si>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</si>
  <si>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</si>
  <si>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</si>
  <si>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</si>
  <si>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</si>
  <si>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</si>
  <si>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</si>
  <si>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</si>
  <si>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</si>
  <si>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</si>
  <si>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</si>
  <si>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</si>
  <si>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</si>
  <si>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</si>
  <si>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</si>
  <si>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</si>
  <si>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</si>
  <si>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</si>
  <si>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</si>
  <si>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</si>
  <si>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</si>
  <si>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</si>
  <si>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</si>
  <si>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</si>
  <si>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</si>
  <si>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</si>
  <si>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</si>
  <si>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</si>
  <si>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</si>
  <si>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</si>
  <si>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</si>
  <si>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</si>
  <si>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</si>
  <si>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</si>
  <si>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</si>
  <si>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</si>
  <si>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</si>
  <si>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</si>
  <si>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</si>
  <si>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</si>
  <si>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</si>
  <si>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</si>
  <si>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</si>
  <si>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</si>
  <si>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</si>
  <si>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</si>
  <si>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</si>
  <si>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</si>
  <si>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</si>
  <si>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</si>
  <si>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</si>
  <si>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</si>
  <si>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</si>
  <si>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</si>
  <si>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</si>
  <si>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</si>
  <si>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</si>
  <si>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</si>
  <si>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</si>
  <si>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</si>
  <si>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</si>
  <si>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</si>
  <si>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</si>
  <si>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</si>
  <si>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</si>
  <si>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</si>
  <si>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</si>
  <si>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</si>
  <si>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</si>
  <si>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</si>
  <si>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</si>
  <si>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</si>
  <si>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</si>
  <si>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</si>
  <si>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</si>
  <si>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</si>
  <si>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</si>
  <si>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</si>
  <si>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</si>
  <si>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</si>
  <si>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</si>
  <si>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</si>
  <si>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</si>
  <si>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</si>
  <si>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</si>
  <si>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</si>
  <si>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</si>
  <si>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</si>
  <si>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</si>
  <si>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</si>
  <si>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</si>
  <si>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</si>
  <si>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</si>
  <si>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</si>
  <si>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</si>
  <si>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</si>
  <si>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</si>
  <si>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</si>
  <si>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</si>
  <si>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</si>
  <si>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</si>
  <si>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</si>
  <si>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</si>
  <si>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</si>
  <si>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</si>
  <si>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</si>
  <si>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</si>
  <si>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</si>
  <si>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</si>
  <si>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</si>
  <si>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</si>
  <si>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</si>
  <si>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</si>
  <si>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</si>
  <si>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</si>
  <si>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</si>
  <si>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</si>
  <si>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</si>
  <si>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</si>
  <si>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</si>
  <si>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</si>
  <si>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</si>
  <si>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</si>
  <si>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</si>
  <si>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</si>
  <si>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</si>
  <si>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</si>
  <si>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</si>
  <si>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</si>
  <si>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</si>
  <si>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</si>
  <si>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</si>
  <si>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</si>
  <si>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</si>
  <si>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</si>
  <si>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</si>
  <si>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</si>
  <si>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</si>
  <si>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</si>
  <si>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</si>
  <si>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</si>
  <si>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</si>
  <si>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</si>
  <si>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</si>
  <si>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</si>
  <si>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</si>
  <si>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</si>
  <si>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</si>
  <si>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</si>
  <si>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</si>
  <si>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</si>
  <si>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</si>
  <si>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</si>
  <si>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</si>
  <si>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</si>
  <si>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</si>
  <si>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</si>
  <si>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</si>
  <si>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</si>
  <si>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</si>
  <si>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</si>
  <si>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</si>
  <si>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</si>
  <si>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</si>
  <si>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</si>
  <si>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</si>
  <si>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</si>
  <si>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</si>
  <si>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</si>
  <si>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</si>
  <si>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</si>
  <si>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</si>
  <si>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</si>
  <si>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</si>
  <si>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</si>
  <si>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</si>
  <si>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</si>
  <si>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</si>
  <si>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</si>
  <si>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</si>
  <si>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</si>
  <si>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</si>
  <si>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</si>
  <si>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</si>
  <si>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</si>
  <si>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</si>
  <si>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</si>
  <si>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</si>
  <si>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</si>
  <si>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</si>
  <si>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</si>
  <si>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</si>
  <si>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</si>
  <si>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</si>
  <si>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</si>
  <si>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</si>
  <si>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</si>
  <si>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</si>
  <si>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</si>
  <si>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</si>
  <si>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</si>
  <si>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</si>
  <si>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</si>
  <si>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</si>
  <si>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</si>
  <si>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</si>
  <si>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</si>
  <si>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</si>
  <si>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</si>
  <si>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</si>
  <si>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</si>
  <si>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</si>
  <si>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</si>
  <si>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</si>
  <si>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</si>
  <si>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</si>
  <si>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</si>
  <si>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</si>
  <si>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</si>
  <si>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</si>
  <si>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</si>
  <si>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</si>
  <si>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</si>
  <si>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</si>
  <si>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</si>
  <si>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</si>
  <si>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</si>
  <si>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</si>
  <si>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</si>
  <si>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</si>
  <si>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</si>
  <si>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</si>
  <si>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</si>
  <si>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</si>
  <si>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</si>
  <si>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</si>
  <si>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</si>
  <si>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</si>
  <si>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</si>
  <si>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</si>
  <si>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</si>
  <si>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</si>
  <si>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</si>
  <si>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</si>
  <si>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</si>
  <si>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</si>
  <si>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</si>
  <si>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</si>
  <si>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</si>
  <si>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</si>
  <si>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</si>
  <si>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</si>
  <si>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</si>
  <si>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</si>
  <si>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</si>
  <si>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</si>
  <si>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</si>
  <si>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</si>
  <si>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</si>
  <si>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</si>
  <si>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</si>
  <si>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</si>
  <si>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</si>
  <si>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</si>
  <si>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</si>
  <si>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</si>
  <si>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</si>
  <si>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</si>
  <si>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</si>
  <si>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</si>
  <si>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</si>
  <si>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</si>
  <si>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</si>
  <si>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</si>
  <si>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</si>
  <si>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</si>
  <si>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</si>
  <si>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</si>
  <si>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</si>
  <si>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</si>
  <si>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</si>
  <si>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</si>
  <si>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</si>
  <si>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</si>
  <si>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</si>
  <si>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</si>
  <si>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</si>
  <si>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</si>
  <si>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</si>
  <si>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</si>
  <si>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</si>
  <si>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</si>
  <si>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</si>
  <si>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</si>
  <si>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</si>
  <si>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</si>
  <si>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</si>
  <si>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</si>
  <si>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</si>
  <si>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</si>
  <si>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</si>
  <si>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</si>
  <si>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</si>
  <si>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</si>
  <si>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</si>
  <si>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</si>
  <si>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</si>
  <si>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</si>
  <si>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</si>
  <si>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</si>
  <si>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</si>
  <si>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</si>
  <si>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</si>
  <si>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</si>
  <si>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</si>
  <si>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</si>
  <si>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</si>
  <si>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</si>
  <si>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</si>
  <si>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</si>
  <si>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</si>
  <si>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</si>
  <si>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</si>
  <si>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</si>
  <si>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</si>
  <si>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</si>
  <si>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</si>
  <si>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</si>
  <si>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</si>
  <si>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</si>
  <si>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</si>
  <si>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</si>
  <si>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</si>
  <si>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</si>
  <si>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</si>
  <si>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</si>
  <si>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</si>
  <si>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</si>
  <si>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</si>
  <si>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</si>
  <si>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</si>
  <si>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</si>
  <si>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</si>
  <si>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</si>
  <si>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</si>
  <si>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</si>
  <si>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</si>
  <si>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</si>
  <si>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</si>
  <si>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</si>
  <si>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</si>
  <si>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</si>
  <si>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</si>
  <si>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</si>
  <si>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</si>
  <si>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</si>
  <si>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</si>
  <si>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</si>
  <si>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</si>
  <si>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</si>
  <si>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</si>
  <si>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</si>
  <si>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</si>
  <si>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</si>
  <si>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</si>
  <si>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</si>
  <si>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</si>
  <si>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</si>
  <si>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</si>
  <si>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</si>
  <si>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</si>
  <si>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</si>
  <si>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</si>
  <si>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</si>
  <si>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</si>
  <si>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</si>
  <si>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</si>
  <si>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</si>
  <si>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</si>
  <si>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</si>
  <si>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</si>
  <si>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</si>
  <si>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</si>
  <si>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</si>
  <si>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</si>
  <si>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</si>
  <si>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</si>
  <si>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</si>
  <si>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</si>
  <si>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</si>
  <si>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</si>
  <si>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</si>
  <si>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</si>
  <si>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</si>
  <si>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</si>
  <si>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</si>
  <si>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</si>
  <si>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</si>
  <si>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</si>
  <si>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</si>
  <si>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</si>
  <si>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</si>
  <si>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</si>
  <si>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</si>
  <si>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</si>
  <si>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</si>
  <si>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</si>
  <si>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</si>
  <si>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</si>
  <si>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</si>
  <si>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</si>
  <si>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</si>
  <si>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</si>
  <si>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</si>
  <si>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</si>
  <si>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</si>
  <si>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</si>
  <si>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</si>
  <si>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</si>
  <si>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</si>
  <si>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</si>
  <si>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</si>
  <si>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</si>
  <si>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</si>
  <si>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</si>
  <si>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</si>
  <si>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</si>
  <si>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</si>
  <si>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</si>
  <si>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</si>
  <si>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</si>
  <si>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</si>
  <si>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</si>
  <si>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</si>
  <si>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</si>
  <si>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</si>
  <si>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</si>
  <si>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</si>
  <si>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</si>
  <si>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</si>
  <si>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</si>
  <si>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</si>
  <si>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</si>
  <si>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</si>
  <si>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</si>
  <si>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</si>
  <si>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</si>
  <si>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</si>
  <si>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</si>
  <si>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</si>
  <si>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</si>
  <si>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</si>
  <si>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</si>
  <si>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</si>
  <si>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</si>
  <si>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</si>
  <si>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</si>
  <si>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</si>
  <si>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</si>
  <si>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</si>
  <si>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</si>
  <si>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</si>
  <si>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</si>
  <si>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</si>
  <si>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</si>
  <si>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</si>
  <si>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</si>
  <si>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</si>
  <si>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</si>
  <si>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</si>
  <si>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</si>
  <si>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</si>
  <si>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</si>
  <si>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</si>
  <si>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</si>
  <si>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</si>
  <si>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</si>
  <si>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</si>
  <si>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</si>
  <si>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</si>
  <si>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</si>
  <si>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</si>
  <si>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</si>
  <si>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</si>
  <si>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</si>
  <si>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</si>
  <si>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</si>
  <si>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</si>
  <si>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</si>
  <si>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</si>
  <si>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</si>
  <si>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</si>
  <si>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</si>
  <si>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</si>
  <si>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</si>
  <si>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</si>
  <si>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</si>
  <si>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</si>
  <si>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</si>
  <si>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</si>
  <si>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</si>
  <si>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</si>
  <si>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</si>
  <si>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</si>
  <si>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</si>
  <si>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</si>
  <si>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</si>
  <si>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</si>
  <si>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</si>
  <si>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</si>
  <si>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</si>
  <si>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</si>
  <si>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</si>
  <si>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</si>
  <si>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</si>
  <si>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</si>
  <si>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</si>
  <si>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</si>
  <si>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</si>
  <si>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</si>
  <si>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</si>
  <si>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</si>
  <si>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</si>
  <si>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</si>
  <si>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</si>
  <si>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</si>
  <si>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</si>
  <si>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</si>
  <si>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</si>
  <si>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</si>
  <si>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</si>
  <si>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</si>
  <si>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</si>
  <si>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</si>
  <si>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</si>
  <si>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</si>
  <si>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</si>
  <si>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</si>
  <si>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</si>
  <si>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</si>
  <si>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</si>
  <si>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</si>
  <si>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</si>
  <si>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</si>
  <si>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</si>
  <si>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</si>
  <si>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</si>
  <si>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</si>
  <si>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</si>
  <si>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</si>
  <si>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</si>
  <si>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</si>
  <si>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</si>
  <si>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</si>
  <si>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</si>
  <si>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</si>
  <si>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</si>
  <si>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</si>
  <si>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</si>
  <si>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</si>
  <si>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</si>
  <si>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</si>
  <si>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</si>
  <si>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</si>
  <si>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</si>
  <si>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</si>
  <si>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</si>
  <si>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</si>
  <si>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</si>
  <si>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รร.มัธยมวัดมกุฎกษัตริย์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</si>
  <si>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</si>
  <si>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</si>
  <si>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</si>
  <si>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สำหรับดำเนินการ</t>
  </si>
  <si>
    <t>โอนครั้งที่ 783</t>
  </si>
  <si>
    <t>2000433000700321Z001</t>
  </si>
  <si>
    <t>ปรับปรุงซ่อมแซมห้องศูนย์ปฏิบัติงานพัฒนาศักยภาพบุคลากรในการจัดการศึกษาเพื่อความเป็นเลิศทางวิทยาศาสตร์</t>
  </si>
  <si>
    <t>2000433000700311ส001</t>
  </si>
  <si>
    <t>2000433000700311ส002</t>
  </si>
  <si>
    <t>2000433000700311ส003</t>
  </si>
  <si>
    <t>2000433000700311ส004</t>
  </si>
  <si>
    <t>2000433000700311ส005</t>
  </si>
  <si>
    <t>2000433000700311ส006</t>
  </si>
  <si>
    <t>2000433000700311ส007</t>
  </si>
  <si>
    <t>2000433000700311ศ001</t>
  </si>
  <si>
    <t>2000433000700311ศ002</t>
  </si>
  <si>
    <t>เครื่องปรับอากาศ แบบแยกส่วนหรือแบบแขวน (Inverter) ขนาด 36,000 บีทียู พร้อมค่าติดตั้ง</t>
  </si>
  <si>
    <t>เครื่องปรับอากาศ แบบแยกส่วนหรือแบบแขวน (Inverter) ขนาด 48,000 บีทียู พร้อมค่าติดตั้ง</t>
  </si>
  <si>
    <t>ตู้เหล็ก แบบ 2 บาน</t>
  </si>
  <si>
    <t>โต๊ะทำงาน ระดับชำนาญการพิเศษ</t>
  </si>
  <si>
    <t>เก้าอี้ทำงาน ระดับชำนาญการพิเศษ</t>
  </si>
  <si>
    <t>โต๊ะทำงาน ระดับปฏิบัติการ</t>
  </si>
  <si>
    <t xml:space="preserve"> เก้าอี้ทำงาน ระดับปฏิบัติการ</t>
  </si>
  <si>
    <t>โต๊ะขาเหล็กกลมสำหรับใช้ปฏิบัติงานวิทยาศาสตร์/คณิตศาสตร์ ของนักเรียน</t>
  </si>
  <si>
    <t xml:space="preserve">เก้าอี้ไม้ขาแข็ง 4 ขา ของนักเรียนสำหรับใช้ปฏิบัติงานวิทยาศาสตร์/คณิตศาสตร์ </t>
  </si>
  <si>
    <t>สพม.กรุงเทพมหานคร เขต 1</t>
  </si>
  <si>
    <t>จัดหาเครื่องปรับอากาศ แบบแยกส่วนหรือแบบแขวน (Inverter) ขนาด 36,000 บีทียู พร้อมค่าติดตั้ง</t>
  </si>
  <si>
    <t>จัดหาเครื่องปรับอากาศ แบบแยกส่วนหรือแบบแขวน (Inverter) ขนาด 48,000 บีทียู พร้อมค่าติดตั้ง</t>
  </si>
  <si>
    <t>จัดหาตู้เหล็ก แบบ 2 บาน</t>
  </si>
  <si>
    <t>จัดหาโต๊ะทำงาน ระดับชำนาญการพิเศษ</t>
  </si>
  <si>
    <t>จัดหาเก้าอี้ทำงาน ระดับชำนาญการพิเศษ</t>
  </si>
  <si>
    <t>จัดหาโต๊ะทำงาน ระดับปฏิบัติการ</t>
  </si>
  <si>
    <t>จัดหาเก้าอี้ทำงาน ระดับปฏิบัติการ</t>
  </si>
  <si>
    <t>จัดหาโต๊ะขาเหล็กกลมสำหรับใช้ปฏิบัติงานวิทยาศาสตร์/คณิตศาสตร์ ของนักเรียน</t>
  </si>
  <si>
    <t xml:space="preserve">จัดหาเก้าอี้ไม้ขาแข็ง 4 ขา ของนักเรียนสำหรับใช้ปฏิบัติงานวิทยาศาสตร์/คณิตศาสตร์ </t>
  </si>
  <si>
    <t>20004 68 78573 00000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</si>
</sst>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8"/>
      <color theme="1"/>
      <name val="Angsana New"/>
      <family val="1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indexed="8"/>
      <name val="Tahoma"/>
      <family val="2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9" fillId="0" borderId="0"/>
    <xf numFmtId="43" fontId="19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16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0" xfId="0" applyFont="1"/>
    <xf numFmtId="0" fontId="6" fillId="0" borderId="0" xfId="8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3" xfId="11" applyFont="1" applyBorder="1" applyAlignment="1">
      <alignment horizontal="center"/>
    </xf>
    <xf numFmtId="0" fontId="6" fillId="0" borderId="0" xfId="11"/>
    <xf numFmtId="0" fontId="11" fillId="0" borderId="3" xfId="11" applyFont="1" applyBorder="1"/>
    <xf numFmtId="1" fontId="11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6" fillId="0" borderId="3" xfId="8" applyFont="1" applyBorder="1" applyAlignment="1">
      <alignment horizontal="left"/>
    </xf>
    <xf numFmtId="0" fontId="22" fillId="0" borderId="3" xfId="4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22" fillId="0" borderId="3" xfId="0" applyFont="1" applyBorder="1"/>
    <xf numFmtId="0" fontId="20" fillId="0" borderId="3" xfId="0" applyFont="1" applyBorder="1"/>
    <xf numFmtId="0" fontId="9" fillId="0" borderId="2" xfId="8" applyFont="1" applyBorder="1" applyAlignment="1">
      <alignment horizontal="center" vertical="center" shrinkToFit="1"/>
    </xf>
    <xf numFmtId="49" fontId="11" fillId="0" borderId="2" xfId="8" applyNumberFormat="1" applyFont="1" applyBorder="1" applyAlignment="1">
      <alignment horizontal="center" vertical="center" shrinkToFit="1"/>
    </xf>
    <xf numFmtId="0" fontId="14" fillId="0" borderId="2" xfId="18" applyFont="1" applyBorder="1" applyAlignment="1" applyProtection="1">
      <alignment horizontal="center" vertical="center" shrinkToFit="1"/>
      <protection locked="0"/>
    </xf>
    <xf numFmtId="0" fontId="14" fillId="0" borderId="2" xfId="18" applyFont="1" applyBorder="1" applyAlignment="1" applyProtection="1">
      <alignment horizontal="left" vertical="center" shrinkToFit="1"/>
      <protection locked="0"/>
    </xf>
    <xf numFmtId="0" fontId="14" fillId="0" borderId="2" xfId="19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8" applyFont="1" applyBorder="1" applyAlignment="1">
      <alignment horizontal="center" vertical="center" shrinkToFit="1"/>
    </xf>
    <xf numFmtId="0" fontId="15" fillId="0" borderId="2" xfId="8" applyFont="1" applyBorder="1" applyAlignment="1">
      <alignment horizontal="center" vertical="center" shrinkToFit="1"/>
    </xf>
    <xf numFmtId="0" fontId="10" fillId="0" borderId="0" xfId="26" applyFont="1" applyAlignment="1">
      <alignment vertical="center" shrinkToFit="1"/>
    </xf>
    <xf numFmtId="0" fontId="2" fillId="0" borderId="0" xfId="28"/>
    <xf numFmtId="0" fontId="9" fillId="0" borderId="5" xfId="26" applyFont="1" applyBorder="1" applyAlignment="1">
      <alignment horizontal="center" vertical="center" shrinkToFit="1"/>
    </xf>
    <xf numFmtId="49" fontId="8" fillId="0" borderId="5" xfId="26" applyNumberFormat="1" applyFont="1" applyBorder="1" applyAlignment="1">
      <alignment horizontal="center" vertical="center" shrinkToFit="1"/>
    </xf>
    <xf numFmtId="49" fontId="8" fillId="0" borderId="2" xfId="8" applyNumberFormat="1" applyFont="1" applyBorder="1" applyAlignment="1">
      <alignment horizontal="center" vertical="center" shrinkToFit="1"/>
    </xf>
    <xf numFmtId="0" fontId="11" fillId="0" borderId="3" xfId="27" applyNumberFormat="1" applyFont="1" applyFill="1" applyBorder="1" applyAlignment="1">
      <alignment horizontal="center" vertical="center" shrinkToFit="1"/>
    </xf>
    <xf numFmtId="0" fontId="21" fillId="0" borderId="7" xfId="28" applyFont="1" applyBorder="1" applyAlignment="1">
      <alignment horizontal="center"/>
    </xf>
    <xf numFmtId="0" fontId="21" fillId="0" borderId="8" xfId="28" applyFont="1" applyBorder="1" applyAlignment="1">
      <alignment vertical="center" shrinkToFit="1"/>
    </xf>
    <xf numFmtId="0" fontId="21" fillId="0" borderId="8" xfId="28" applyFont="1" applyBorder="1" applyAlignment="1">
      <alignment horizontal="center" vertical="center" shrinkToFit="1"/>
    </xf>
    <xf numFmtId="0" fontId="21" fillId="0" borderId="8" xfId="28" applyFont="1" applyBorder="1" applyAlignment="1">
      <alignment horizontal="center"/>
    </xf>
    <xf numFmtId="0" fontId="21" fillId="0" borderId="8" xfId="28" applyFont="1" applyBorder="1" applyAlignment="1">
      <alignment horizontal="center" shrinkToFit="1"/>
    </xf>
    <xf numFmtId="49" fontId="21" fillId="0" borderId="8" xfId="28" applyNumberFormat="1" applyFont="1" applyBorder="1" applyAlignment="1">
      <alignment horizontal="center" shrinkToFit="1"/>
    </xf>
    <xf numFmtId="0" fontId="16" fillId="0" borderId="9" xfId="28" applyFont="1" applyBorder="1" applyAlignment="1">
      <alignment horizontal="center" vertical="center" shrinkToFit="1"/>
    </xf>
    <xf numFmtId="0" fontId="16" fillId="0" borderId="10" xfId="28" applyFont="1" applyBorder="1" applyAlignment="1">
      <alignment horizontal="center" vertical="center" shrinkToFit="1"/>
    </xf>
    <xf numFmtId="164" fontId="16" fillId="0" borderId="11" xfId="29" applyNumberFormat="1" applyFont="1" applyBorder="1" applyAlignment="1">
      <alignment horizontal="center" vertical="center" shrinkToFit="1"/>
    </xf>
    <xf numFmtId="164" fontId="0" fillId="0" borderId="0" xfId="29" applyNumberFormat="1" applyFont="1"/>
    <xf numFmtId="0" fontId="14" fillId="0" borderId="3" xfId="8" applyFont="1" applyBorder="1" applyAlignment="1">
      <alignment horizontal="center" vertical="center" shrinkToFit="1"/>
    </xf>
    <xf numFmtId="0" fontId="14" fillId="0" borderId="3" xfId="18" applyFont="1" applyBorder="1" applyAlignment="1" applyProtection="1">
      <alignment horizontal="left" vertical="center" shrinkToFit="1"/>
      <protection locked="0"/>
    </xf>
    <xf numFmtId="0" fontId="14" fillId="0" borderId="3" xfId="19" applyNumberFormat="1" applyFont="1" applyFill="1" applyBorder="1" applyAlignment="1" applyProtection="1">
      <alignment horizontal="center" vertical="center" shrinkToFit="1"/>
      <protection locked="0"/>
    </xf>
    <xf numFmtId="0" fontId="18" fillId="0" borderId="3" xfId="8" applyFont="1" applyBorder="1" applyAlignment="1">
      <alignment horizontal="left" vertical="center" shrinkToFit="1"/>
    </xf>
    <xf numFmtId="0" fontId="14" fillId="0" borderId="2" xfId="8" applyFont="1" applyBorder="1" applyAlignment="1">
      <alignment horizontal="left" vertical="center" shrinkToFit="1"/>
    </xf>
    <xf numFmtId="0" fontId="14" fillId="0" borderId="2" xfId="8" applyFont="1" applyBorder="1" applyAlignment="1">
      <alignment horizontal="center" vertical="center" shrinkToFit="1"/>
    </xf>
    <xf numFmtId="49" fontId="14" fillId="0" borderId="2" xfId="8" applyNumberFormat="1" applyFont="1" applyBorder="1" applyAlignment="1">
      <alignment horizontal="center" vertical="center" shrinkToFit="1"/>
    </xf>
    <xf numFmtId="0" fontId="14" fillId="0" borderId="3" xfId="8" applyFont="1" applyBorder="1" applyAlignment="1">
      <alignment horizontal="left" vertical="center" wrapText="1" shrinkToFit="1"/>
    </xf>
    <xf numFmtId="164" fontId="14" fillId="0" borderId="3" xfId="27" applyNumberFormat="1" applyFont="1" applyFill="1" applyBorder="1" applyAlignment="1">
      <alignment horizontal="center" vertical="center" shrinkToFit="1"/>
    </xf>
    <xf numFmtId="0" fontId="9" fillId="0" borderId="3" xfId="8" applyFont="1" applyBorder="1" applyAlignment="1">
      <alignment horizontal="center" vertical="center" shrinkToFit="1"/>
    </xf>
    <xf numFmtId="0" fontId="9" fillId="0" borderId="5" xfId="8" applyFont="1" applyBorder="1" applyAlignment="1">
      <alignment horizontal="center" vertical="center" shrinkToFit="1"/>
    </xf>
    <xf numFmtId="0" fontId="9" fillId="0" borderId="2" xfId="8" applyFont="1" applyBorder="1" applyAlignment="1">
      <alignment horizontal="center" vertical="center" shrinkToFit="1"/>
    </xf>
    <xf numFmtId="164" fontId="9" fillId="0" borderId="6" xfId="27" applyNumberFormat="1" applyFont="1" applyFill="1" applyBorder="1" applyAlignment="1">
      <alignment horizontal="center" vertical="center" shrinkToFit="1"/>
    </xf>
    <xf numFmtId="164" fontId="9" fillId="0" borderId="3" xfId="27" applyNumberFormat="1" applyFont="1" applyFill="1" applyBorder="1" applyAlignment="1">
      <alignment horizontal="center" vertical="center" shrinkToFit="1"/>
    </xf>
    <xf numFmtId="0" fontId="9" fillId="0" borderId="3" xfId="27" applyNumberFormat="1" applyFont="1" applyFill="1" applyBorder="1" applyAlignment="1">
      <alignment horizontal="center" vertical="center" shrinkToFit="1"/>
    </xf>
    <xf numFmtId="0" fontId="9" fillId="0" borderId="3" xfId="8" applyFont="1" applyBorder="1" applyAlignment="1">
      <alignment horizontal="center" vertical="center" wrapText="1" shrinkToFit="1"/>
    </xf>
    <xf numFmtId="0" fontId="15" fillId="0" borderId="3" xfId="8" applyFont="1" applyBorder="1" applyAlignment="1">
      <alignment horizontal="center" vertical="center" wrapText="1" shrinkToFit="1"/>
    </xf>
    <xf numFmtId="0" fontId="15" fillId="0" borderId="3" xfId="8" applyFont="1" applyBorder="1" applyAlignment="1">
      <alignment horizontal="center" vertical="center" shrinkToFit="1"/>
    </xf>
    <xf numFmtId="0" fontId="10" fillId="0" borderId="0" xfId="26" applyFont="1" applyAlignment="1">
      <alignment horizontal="center" vertical="center" shrinkToFit="1"/>
    </xf>
    <xf numFmtId="0" fontId="24" fillId="0" borderId="0" xfId="28" applyFont="1" applyAlignment="1">
      <alignment horizontal="center" vertical="center" shrinkToFit="1"/>
    </xf>
    <xf numFmtId="0" fontId="24" fillId="0" borderId="4" xfId="28" applyFont="1" applyBorder="1" applyAlignment="1">
      <alignment horizontal="center" vertical="center" shrinkToFit="1"/>
    </xf>
    <xf numFmtId="0" fontId="6" fillId="0" borderId="4" xfId="28" applyFont="1" applyBorder="1"/>
  </cellXfs>
  <cellStyles count="34">
    <cellStyle name="Comma 2" xfId="22" xr:uid="{925844AA-775B-4058-A829-78CB8FB55853}"/>
    <cellStyle name="Comma 2 2" xfId="15" xr:uid="{30E0B358-12F2-45AC-BA89-2A8EC682B5DD}"/>
    <cellStyle name="Comma 2 2 2" xfId="23" xr:uid="{A69A01D6-B992-4E09-B14D-535A2AD58402}"/>
    <cellStyle name="Comma 2 2 3" xfId="29" xr:uid="{22682B8D-0E2C-4CE2-9A37-D950BA78F80B}"/>
    <cellStyle name="Comma 2 2 4" xfId="33" xr:uid="{032E40E5-8CE5-45E4-ADCA-3285B4A0D0AB}"/>
    <cellStyle name="Comma 2 3" xfId="19" xr:uid="{2B3C0991-502D-4C4D-96D4-6C38B374F08F}"/>
    <cellStyle name="Comma 3" xfId="17" xr:uid="{3D440A1B-F5FB-4DA0-AEF0-6945DEFA1077}"/>
    <cellStyle name="Comma 4" xfId="25" xr:uid="{11E72501-4157-4B5B-8923-463A0D6B6484}"/>
    <cellStyle name="Normal" xfId="0" builtinId="0"/>
    <cellStyle name="Normal 2" xfId="11" xr:uid="{00000000-0005-0000-0000-000002000000}"/>
    <cellStyle name="Normal 2 2" xfId="14" xr:uid="{5D0EF0CF-C0E3-4F78-8D7F-FEB7EE0F8DA1}"/>
    <cellStyle name="Normal 3" xfId="24" xr:uid="{131C4409-67DF-46D0-9729-B38E92CB55AE}"/>
    <cellStyle name="Normal 3 2" xfId="16" xr:uid="{D9922E13-3635-44BD-8CDF-1544CD944935}"/>
    <cellStyle name="Normal 3 2 2" xfId="28" xr:uid="{1BD7C78A-B8B4-4CC0-B99A-0981A92A687F}"/>
    <cellStyle name="Normal 3 3" xfId="31" xr:uid="{6D7FE21F-029B-4226-BA12-DBBD017E7B1B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20" xr:uid="{40427E82-F06B-402C-8301-A163A340E30E}"/>
    <cellStyle name="เครื่องหมายจุลภาค 3 2 2 2 2" xfId="32" xr:uid="{AEF072A7-DF3C-4E57-B819-DBF260B4F2CC}"/>
    <cellStyle name="เครื่องหมายจุลภาค 3 2 2 2 3" xfId="27" xr:uid="{07F548EA-8549-45D8-A534-C65986DE6F09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8" xr:uid="{DAFE48BB-C2F0-4D5C-B00F-F65149E77E74}"/>
    <cellStyle name="ปกติ 2 3 2 2 2" xfId="30" xr:uid="{8C3E1F05-4AAE-4C01-85B3-BE570DCD0581}"/>
    <cellStyle name="ปกติ 2 3 2 2 3" xfId="26" xr:uid="{8A426AC1-6763-4F57-AF64-522712E2A9EB}"/>
    <cellStyle name="ปกติ 2 3 4" xfId="21" xr:uid="{027E4930-F995-44E4-934E-D611171AA4EA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583D-5360-4BA8-9F3E-7F9442A8DA25}">
  <sheetPr>
    <tabColor rgb="FF92D050"/>
    <pageSetUpPr fitToPage="1"/>
  </sheetPr>
  <dimension ref="A1:N18"/>
  <sheetViews>
    <sheetView zoomScale="80" zoomScaleNormal="80" workbookViewId="0">
      <selection activeCell="H25" sqref="H25"/>
    </sheetView>
  </sheetViews>
  <sheetFormatPr defaultColWidth="12.5703125" defaultRowHeight="15"/>
  <cols>
    <col min="1" max="1" width="5" style="34" bestFit="1" customWidth="1"/>
    <col min="2" max="2" width="29.85546875" style="34" customWidth="1"/>
    <col min="3" max="3" width="29.5703125" style="34" customWidth="1"/>
    <col min="4" max="4" width="14.5703125" style="34" customWidth="1"/>
    <col min="5" max="5" width="8.5703125" style="34" customWidth="1"/>
    <col min="6" max="6" width="14" style="34" customWidth="1"/>
    <col min="7" max="7" width="12.7109375" style="34" customWidth="1"/>
    <col min="8" max="8" width="23.42578125" style="34" customWidth="1"/>
    <col min="9" max="9" width="8.28515625" style="34" customWidth="1"/>
    <col min="10" max="10" width="25.5703125" style="34" customWidth="1"/>
    <col min="11" max="11" width="62.42578125" style="34" customWidth="1"/>
    <col min="12" max="12" width="59.5703125" style="34" customWidth="1"/>
    <col min="13" max="13" width="6.140625" style="34" customWidth="1"/>
    <col min="14" max="14" width="17.42578125" style="48" customWidth="1"/>
    <col min="15" max="26" width="8.5703125" style="34" customWidth="1"/>
    <col min="27" max="16384" width="12.5703125" style="34"/>
  </cols>
  <sheetData>
    <row r="1" spans="1:14" ht="34.9" customHeight="1">
      <c r="A1" s="67" t="s">
        <v>990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33" t="s">
        <v>992</v>
      </c>
    </row>
    <row r="2" spans="1:14" ht="29.25">
      <c r="A2" s="68" t="s">
        <v>577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4"/>
    </row>
    <row r="3" spans="1:14" ht="29.25">
      <c r="A3" s="68" t="s">
        <v>599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34"/>
    </row>
    <row r="4" spans="1:14" ht="29.25">
      <c r="A4" s="68" t="s">
        <v>560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34"/>
    </row>
    <row r="5" spans="1:14" ht="29.25">
      <c r="A5" s="68" t="s">
        <v>35</v>
      </c>
      <c r="B5" s="68"/>
      <c r="C5" s="68"/>
      <c r="D5" s="68"/>
      <c r="E5" s="68"/>
      <c r="F5" s="68"/>
      <c r="G5" s="68"/>
      <c r="H5" s="68"/>
      <c r="I5" s="69" t="s">
        <v>28</v>
      </c>
      <c r="J5" s="70"/>
      <c r="K5" s="70"/>
      <c r="L5" s="70"/>
      <c r="M5" s="70"/>
      <c r="N5" s="70"/>
    </row>
    <row r="6" spans="1:14" ht="23.25" customHeight="1">
      <c r="A6" s="63" t="s">
        <v>7</v>
      </c>
      <c r="B6" s="64" t="s">
        <v>24</v>
      </c>
      <c r="C6" s="65" t="s">
        <v>988</v>
      </c>
      <c r="D6" s="31" t="s">
        <v>1</v>
      </c>
      <c r="E6" s="35" t="s">
        <v>0</v>
      </c>
      <c r="F6" s="35" t="s">
        <v>0</v>
      </c>
      <c r="G6" s="35" t="s">
        <v>0</v>
      </c>
      <c r="H6" s="35" t="s">
        <v>0</v>
      </c>
      <c r="I6" s="35" t="s">
        <v>0</v>
      </c>
      <c r="J6" s="36" t="s">
        <v>0</v>
      </c>
      <c r="K6" s="58" t="s">
        <v>13</v>
      </c>
      <c r="L6" s="59" t="s">
        <v>991</v>
      </c>
      <c r="M6" s="58" t="s">
        <v>5</v>
      </c>
      <c r="N6" s="61" t="s">
        <v>2</v>
      </c>
    </row>
    <row r="7" spans="1:14" ht="26.25">
      <c r="A7" s="63"/>
      <c r="B7" s="58"/>
      <c r="C7" s="66"/>
      <c r="D7" s="32" t="s">
        <v>989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7" t="s">
        <v>2</v>
      </c>
      <c r="K7" s="58"/>
      <c r="L7" s="60"/>
      <c r="M7" s="58"/>
      <c r="N7" s="62"/>
    </row>
    <row r="8" spans="1:14" ht="26.25">
      <c r="A8" s="38">
        <v>1</v>
      </c>
      <c r="B8" s="52" t="s">
        <v>987</v>
      </c>
      <c r="C8" s="52" t="s">
        <v>1013</v>
      </c>
      <c r="D8" s="53" t="s">
        <v>306</v>
      </c>
      <c r="E8" s="54" t="s">
        <v>3</v>
      </c>
      <c r="F8" s="54">
        <v>2000400136</v>
      </c>
      <c r="G8" s="54">
        <v>6811310</v>
      </c>
      <c r="H8" s="55" t="s">
        <v>1023</v>
      </c>
      <c r="I8" s="28">
        <v>120601</v>
      </c>
      <c r="J8" s="27" t="s">
        <v>995</v>
      </c>
      <c r="K8" s="29" t="s">
        <v>1004</v>
      </c>
      <c r="L8" s="29" t="s">
        <v>1014</v>
      </c>
      <c r="M8" s="30">
        <v>2</v>
      </c>
      <c r="N8" s="57">
        <v>107200</v>
      </c>
    </row>
    <row r="9" spans="1:14" ht="26.25">
      <c r="A9" s="38">
        <v>2</v>
      </c>
      <c r="B9" s="52" t="s">
        <v>987</v>
      </c>
      <c r="C9" s="52" t="s">
        <v>1013</v>
      </c>
      <c r="D9" s="53" t="s">
        <v>306</v>
      </c>
      <c r="E9" s="54" t="s">
        <v>3</v>
      </c>
      <c r="F9" s="54">
        <v>2000400136</v>
      </c>
      <c r="G9" s="54">
        <v>6811310</v>
      </c>
      <c r="H9" s="55" t="s">
        <v>1023</v>
      </c>
      <c r="I9" s="28">
        <v>120601</v>
      </c>
      <c r="J9" s="27" t="s">
        <v>996</v>
      </c>
      <c r="K9" s="50" t="s">
        <v>1005</v>
      </c>
      <c r="L9" s="50" t="s">
        <v>1015</v>
      </c>
      <c r="M9" s="51">
        <v>2</v>
      </c>
      <c r="N9" s="57">
        <v>107000</v>
      </c>
    </row>
    <row r="10" spans="1:14" ht="26.25">
      <c r="A10" s="38">
        <v>3</v>
      </c>
      <c r="B10" s="52" t="s">
        <v>987</v>
      </c>
      <c r="C10" s="52" t="s">
        <v>1013</v>
      </c>
      <c r="D10" s="53" t="s">
        <v>306</v>
      </c>
      <c r="E10" s="54" t="s">
        <v>3</v>
      </c>
      <c r="F10" s="54">
        <v>2000400136</v>
      </c>
      <c r="G10" s="54">
        <v>6811310</v>
      </c>
      <c r="H10" s="55" t="s">
        <v>1023</v>
      </c>
      <c r="I10" s="28">
        <v>120601</v>
      </c>
      <c r="J10" s="27" t="s">
        <v>997</v>
      </c>
      <c r="K10" s="50" t="s">
        <v>1006</v>
      </c>
      <c r="L10" s="50" t="s">
        <v>1016</v>
      </c>
      <c r="M10" s="51">
        <v>5</v>
      </c>
      <c r="N10" s="57">
        <v>33000</v>
      </c>
    </row>
    <row r="11" spans="1:14" ht="26.25">
      <c r="A11" s="38">
        <v>4</v>
      </c>
      <c r="B11" s="52" t="s">
        <v>987</v>
      </c>
      <c r="C11" s="52" t="s">
        <v>1013</v>
      </c>
      <c r="D11" s="53" t="s">
        <v>306</v>
      </c>
      <c r="E11" s="54" t="s">
        <v>3</v>
      </c>
      <c r="F11" s="54">
        <v>2000400136</v>
      </c>
      <c r="G11" s="54">
        <v>6811310</v>
      </c>
      <c r="H11" s="55" t="s">
        <v>1023</v>
      </c>
      <c r="I11" s="28">
        <v>120601</v>
      </c>
      <c r="J11" s="27" t="s">
        <v>998</v>
      </c>
      <c r="K11" s="50" t="s">
        <v>1007</v>
      </c>
      <c r="L11" s="50" t="s">
        <v>1017</v>
      </c>
      <c r="M11" s="51">
        <v>1</v>
      </c>
      <c r="N11" s="57">
        <v>5900</v>
      </c>
    </row>
    <row r="12" spans="1:14" ht="26.25">
      <c r="A12" s="38">
        <v>5</v>
      </c>
      <c r="B12" s="52" t="s">
        <v>987</v>
      </c>
      <c r="C12" s="52" t="s">
        <v>1013</v>
      </c>
      <c r="D12" s="53" t="s">
        <v>306</v>
      </c>
      <c r="E12" s="54" t="s">
        <v>3</v>
      </c>
      <c r="F12" s="54">
        <v>2000400136</v>
      </c>
      <c r="G12" s="54">
        <v>6811310</v>
      </c>
      <c r="H12" s="55" t="s">
        <v>1023</v>
      </c>
      <c r="I12" s="28">
        <v>120601</v>
      </c>
      <c r="J12" s="27" t="s">
        <v>999</v>
      </c>
      <c r="K12" s="50" t="s">
        <v>1008</v>
      </c>
      <c r="L12" s="50" t="s">
        <v>1018</v>
      </c>
      <c r="M12" s="51">
        <v>1</v>
      </c>
      <c r="N12" s="57">
        <v>4300</v>
      </c>
    </row>
    <row r="13" spans="1:14" ht="26.25">
      <c r="A13" s="38">
        <v>6</v>
      </c>
      <c r="B13" s="52" t="s">
        <v>987</v>
      </c>
      <c r="C13" s="52" t="s">
        <v>1013</v>
      </c>
      <c r="D13" s="53" t="s">
        <v>306</v>
      </c>
      <c r="E13" s="54" t="s">
        <v>3</v>
      </c>
      <c r="F13" s="54">
        <v>2000400136</v>
      </c>
      <c r="G13" s="54">
        <v>6811310</v>
      </c>
      <c r="H13" s="55" t="s">
        <v>1023</v>
      </c>
      <c r="I13" s="28">
        <v>120601</v>
      </c>
      <c r="J13" s="27" t="s">
        <v>1000</v>
      </c>
      <c r="K13" s="50" t="s">
        <v>1009</v>
      </c>
      <c r="L13" s="50" t="s">
        <v>1019</v>
      </c>
      <c r="M13" s="51">
        <v>4</v>
      </c>
      <c r="N13" s="57">
        <v>16400</v>
      </c>
    </row>
    <row r="14" spans="1:14" ht="26.25">
      <c r="A14" s="38">
        <v>7</v>
      </c>
      <c r="B14" s="52" t="s">
        <v>987</v>
      </c>
      <c r="C14" s="52" t="s">
        <v>1013</v>
      </c>
      <c r="D14" s="53" t="s">
        <v>306</v>
      </c>
      <c r="E14" s="54" t="s">
        <v>3</v>
      </c>
      <c r="F14" s="54">
        <v>2000400136</v>
      </c>
      <c r="G14" s="54">
        <v>6811310</v>
      </c>
      <c r="H14" s="55" t="s">
        <v>1023</v>
      </c>
      <c r="I14" s="28">
        <v>120601</v>
      </c>
      <c r="J14" s="27" t="s">
        <v>1001</v>
      </c>
      <c r="K14" s="50" t="s">
        <v>1010</v>
      </c>
      <c r="L14" s="50" t="s">
        <v>1020</v>
      </c>
      <c r="M14" s="51">
        <v>4</v>
      </c>
      <c r="N14" s="57">
        <v>12800</v>
      </c>
    </row>
    <row r="15" spans="1:14" ht="26.25">
      <c r="A15" s="38">
        <v>8</v>
      </c>
      <c r="B15" s="52" t="s">
        <v>987</v>
      </c>
      <c r="C15" s="52" t="s">
        <v>1013</v>
      </c>
      <c r="D15" s="53" t="s">
        <v>306</v>
      </c>
      <c r="E15" s="54" t="s">
        <v>3</v>
      </c>
      <c r="F15" s="54">
        <v>2000400136</v>
      </c>
      <c r="G15" s="54">
        <v>6811310</v>
      </c>
      <c r="H15" s="55" t="s">
        <v>1023</v>
      </c>
      <c r="I15" s="28">
        <v>120611</v>
      </c>
      <c r="J15" s="27" t="s">
        <v>1002</v>
      </c>
      <c r="K15" s="50" t="s">
        <v>1011</v>
      </c>
      <c r="L15" s="50" t="s">
        <v>1021</v>
      </c>
      <c r="M15" s="51">
        <v>32</v>
      </c>
      <c r="N15" s="57">
        <v>97584</v>
      </c>
    </row>
    <row r="16" spans="1:14" ht="26.25">
      <c r="A16" s="38">
        <v>9</v>
      </c>
      <c r="B16" s="52" t="s">
        <v>987</v>
      </c>
      <c r="C16" s="52" t="s">
        <v>1013</v>
      </c>
      <c r="D16" s="53" t="s">
        <v>306</v>
      </c>
      <c r="E16" s="54" t="s">
        <v>3</v>
      </c>
      <c r="F16" s="54">
        <v>2000400136</v>
      </c>
      <c r="G16" s="54">
        <v>6811310</v>
      </c>
      <c r="H16" s="55" t="s">
        <v>1023</v>
      </c>
      <c r="I16" s="28">
        <v>120611</v>
      </c>
      <c r="J16" s="27" t="s">
        <v>1003</v>
      </c>
      <c r="K16" s="50" t="s">
        <v>1012</v>
      </c>
      <c r="L16" s="50" t="s">
        <v>1022</v>
      </c>
      <c r="M16" s="51">
        <v>30</v>
      </c>
      <c r="N16" s="57">
        <v>17816</v>
      </c>
    </row>
    <row r="17" spans="1:14" ht="24" thickBot="1">
      <c r="A17" s="39"/>
      <c r="B17" s="40"/>
      <c r="C17" s="40"/>
      <c r="D17" s="41"/>
      <c r="E17" s="42"/>
      <c r="F17" s="43"/>
      <c r="G17" s="41"/>
      <c r="H17" s="41"/>
      <c r="I17" s="43"/>
      <c r="J17" s="44"/>
      <c r="K17" s="45" t="s">
        <v>6</v>
      </c>
      <c r="L17" s="45"/>
      <c r="M17" s="46">
        <f>SUM(M8:M16)</f>
        <v>81</v>
      </c>
      <c r="N17" s="47">
        <f>SUM(N8:N16)</f>
        <v>402000</v>
      </c>
    </row>
    <row r="18" spans="1:14" ht="15.75" thickTop="1"/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1C0E-A6A3-4DAE-8F90-DF9E621A4A1F}">
  <sheetPr>
    <tabColor rgb="FF92D050"/>
    <pageSetUpPr fitToPage="1"/>
  </sheetPr>
  <dimension ref="A1:N10"/>
  <sheetViews>
    <sheetView tabSelected="1" topLeftCell="C1" zoomScale="80" zoomScaleNormal="80" workbookViewId="0">
      <selection activeCell="D24" sqref="D24"/>
    </sheetView>
  </sheetViews>
  <sheetFormatPr defaultColWidth="12.5703125" defaultRowHeight="15"/>
  <cols>
    <col min="1" max="1" width="5" style="34" bestFit="1" customWidth="1"/>
    <col min="2" max="2" width="29.85546875" style="34" customWidth="1"/>
    <col min="3" max="3" width="29.5703125" style="34" customWidth="1"/>
    <col min="4" max="4" width="14.5703125" style="34" customWidth="1"/>
    <col min="5" max="5" width="8.5703125" style="34" customWidth="1"/>
    <col min="6" max="6" width="14" style="34" customWidth="1"/>
    <col min="7" max="7" width="12.7109375" style="34" customWidth="1"/>
    <col min="8" max="8" width="23.42578125" style="34" customWidth="1"/>
    <col min="9" max="9" width="6.140625" style="34" bestFit="1" customWidth="1"/>
    <col min="10" max="10" width="25.5703125" style="34" customWidth="1"/>
    <col min="11" max="11" width="62.42578125" style="34" customWidth="1"/>
    <col min="12" max="12" width="59.5703125" style="34" customWidth="1"/>
    <col min="13" max="13" width="6.140625" style="34" customWidth="1"/>
    <col min="14" max="14" width="17.42578125" style="48" customWidth="1"/>
    <col min="15" max="26" width="8.5703125" style="34" customWidth="1"/>
    <col min="27" max="16384" width="12.5703125" style="34"/>
  </cols>
  <sheetData>
    <row r="1" spans="1:14" ht="34.9" customHeight="1">
      <c r="A1" s="67" t="s">
        <v>990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33" t="s">
        <v>992</v>
      </c>
    </row>
    <row r="2" spans="1:14" ht="29.25">
      <c r="A2" s="68" t="s">
        <v>577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4"/>
    </row>
    <row r="3" spans="1:14" ht="29.25">
      <c r="A3" s="68" t="s">
        <v>599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34"/>
    </row>
    <row r="4" spans="1:14" ht="29.25">
      <c r="A4" s="68" t="s">
        <v>560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34"/>
    </row>
    <row r="5" spans="1:14" ht="29.25">
      <c r="A5" s="68" t="s">
        <v>35</v>
      </c>
      <c r="B5" s="68"/>
      <c r="C5" s="68"/>
      <c r="D5" s="68"/>
      <c r="E5" s="68"/>
      <c r="F5" s="68"/>
      <c r="G5" s="68"/>
      <c r="H5" s="68"/>
      <c r="I5" s="69" t="s">
        <v>29</v>
      </c>
      <c r="J5" s="70"/>
      <c r="K5" s="70"/>
      <c r="L5" s="70"/>
      <c r="M5" s="70"/>
      <c r="N5" s="70"/>
    </row>
    <row r="6" spans="1:14" ht="23.25" customHeight="1">
      <c r="A6" s="63" t="s">
        <v>7</v>
      </c>
      <c r="B6" s="64" t="s">
        <v>24</v>
      </c>
      <c r="C6" s="65" t="s">
        <v>988</v>
      </c>
      <c r="D6" s="31" t="s">
        <v>1</v>
      </c>
      <c r="E6" s="35" t="s">
        <v>0</v>
      </c>
      <c r="F6" s="35" t="s">
        <v>0</v>
      </c>
      <c r="G6" s="35" t="s">
        <v>0</v>
      </c>
      <c r="H6" s="35" t="s">
        <v>0</v>
      </c>
      <c r="I6" s="35" t="s">
        <v>0</v>
      </c>
      <c r="J6" s="36" t="s">
        <v>0</v>
      </c>
      <c r="K6" s="58" t="s">
        <v>13</v>
      </c>
      <c r="L6" s="59" t="s">
        <v>991</v>
      </c>
      <c r="M6" s="58" t="s">
        <v>5</v>
      </c>
      <c r="N6" s="61" t="s">
        <v>2</v>
      </c>
    </row>
    <row r="7" spans="1:14" ht="26.25">
      <c r="A7" s="63"/>
      <c r="B7" s="58"/>
      <c r="C7" s="66"/>
      <c r="D7" s="32" t="s">
        <v>989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7" t="s">
        <v>2</v>
      </c>
      <c r="K7" s="58"/>
      <c r="L7" s="60"/>
      <c r="M7" s="58"/>
      <c r="N7" s="62"/>
    </row>
    <row r="8" spans="1:14" ht="46.5">
      <c r="A8" s="38">
        <v>1</v>
      </c>
      <c r="B8" s="52" t="s">
        <v>987</v>
      </c>
      <c r="C8" s="52" t="s">
        <v>1013</v>
      </c>
      <c r="D8" s="53" t="s">
        <v>306</v>
      </c>
      <c r="E8" s="54" t="s">
        <v>3</v>
      </c>
      <c r="F8" s="54">
        <v>2000400136</v>
      </c>
      <c r="G8" s="54">
        <v>6811320</v>
      </c>
      <c r="H8" s="55" t="s">
        <v>1023</v>
      </c>
      <c r="I8" s="28">
        <v>1208</v>
      </c>
      <c r="J8" s="55" t="s">
        <v>993</v>
      </c>
      <c r="K8" s="56" t="s">
        <v>994</v>
      </c>
      <c r="L8" s="56" t="s">
        <v>994</v>
      </c>
      <c r="M8" s="49">
        <v>1</v>
      </c>
      <c r="N8" s="57">
        <v>496000</v>
      </c>
    </row>
    <row r="9" spans="1:14" ht="24" thickBot="1">
      <c r="A9" s="39"/>
      <c r="B9" s="40"/>
      <c r="C9" s="40"/>
      <c r="D9" s="41"/>
      <c r="E9" s="42"/>
      <c r="F9" s="43"/>
      <c r="G9" s="41"/>
      <c r="H9" s="41"/>
      <c r="I9" s="43"/>
      <c r="J9" s="44"/>
      <c r="K9" s="45" t="s">
        <v>6</v>
      </c>
      <c r="L9" s="45"/>
      <c r="M9" s="46">
        <f>SUM(M8:M8)</f>
        <v>1</v>
      </c>
      <c r="N9" s="47">
        <f>SUM(N8:N8)</f>
        <v>496000</v>
      </c>
    </row>
    <row r="10" spans="1:14" ht="15.75" thickTop="1"/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บัญชีโอนจัดสรร (ครุ)</vt:lpstr>
      <vt:lpstr>บัญชีโอนจัดสรร (ก่อ)</vt:lpstr>
      <vt:lpstr>ตรวจสอบหน่วยรับ งปม.</vt:lpstr>
      <vt:lpstr>Sheet1</vt:lpstr>
      <vt:lpstr>งบรายจ่าย</vt:lpstr>
      <vt:lpstr>'บัญชีโอนจัดสรร (ก่อ)'!Print_Titles</vt:lpstr>
      <vt:lpstr>'บัญชีโอนจัดสรร (ครุ)'!Print_Titles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2025-08-01T05:08:16Z</cp:lastPrinted>
  <dcterms:created xsi:type="dcterms:W3CDTF">2008-10-16T10:21:15Z</dcterms:created>
  <dcterms:modified xsi:type="dcterms:W3CDTF">2025-08-06T06:08:30Z</dcterms:modified>
</cp:coreProperties>
</file>