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440 ค่าไฟฟ้า\"/>
    </mc:Choice>
  </mc:AlternateContent>
  <xr:revisionPtr revIDLastSave="0" documentId="13_ncr:1_{DC11A6B1-F1F0-4A81-AA7A-94787A3D8CE6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บัญชีรายละเอียด" sheetId="34" r:id="rId1"/>
    <sheet name="GFMIS" sheetId="23" state="hidden" r:id="rId2"/>
    <sheet name="sheet1" sheetId="22" state="hidden" r:id="rId3"/>
    <sheet name="Mass Transfer(สูตร) (GEN)" sheetId="29" state="hidden" r:id="rId4"/>
    <sheet name="Mass Transfer(สูตร) (DGEN)" sheetId="30" state="hidden" r:id="rId5"/>
    <sheet name="ตรวจสอบหน่วยรับ งปม." sheetId="26" state="hidden" r:id="rId6"/>
  </sheets>
  <externalReferences>
    <externalReference r:id="rId7"/>
  </externalReferences>
  <definedNames>
    <definedName name="_xlnm._FilterDatabase" localSheetId="2" hidden="1">sheet1!#REF!</definedName>
    <definedName name="_xlnm._FilterDatabase" localSheetId="5" hidden="1">'ตรวจสอบหน่วยรับ งปม.'!$B$1:$E$525</definedName>
    <definedName name="_xlnm._FilterDatabase" localSheetId="0" hidden="1">บัญชีรายละเอียด!$A$8:$M$282</definedName>
    <definedName name="_xlnm.Print_Titles" localSheetId="0">บัญชีรายละเอียด!$1:$8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ค่าจ้างQR364detail">#REF!</definedName>
    <definedName name="จ22ภารโรง">#REF!</definedName>
    <definedName name="จังหวัด">OFFSET(#REF!,0,0,COUNTA(#REF!))</definedName>
    <definedName name="ตำแหน่งพรก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อง">#REF!</definedName>
    <definedName name="สพปสพม">#REF!</definedName>
    <definedName name="สรุป">#REF!</definedName>
    <definedName name="สังกั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2" i="34" l="1"/>
  <c r="E1" i="26" l="1"/>
  <c r="D1" i="26"/>
  <c r="C1" i="26"/>
  <c r="B1" i="26"/>
  <c r="A1" i="26"/>
  <c r="E2" i="29" l="1"/>
  <c r="F2" i="29"/>
  <c r="H2" i="30" l="1"/>
  <c r="C4" i="30" l="1"/>
  <c r="D4" i="30"/>
  <c r="C5" i="30"/>
  <c r="D5" i="30"/>
  <c r="C6" i="30"/>
  <c r="D6" i="30"/>
  <c r="C7" i="30"/>
  <c r="D7" i="30"/>
  <c r="C8" i="30"/>
  <c r="D8" i="30"/>
  <c r="C9" i="30"/>
  <c r="D9" i="30"/>
  <c r="C10" i="30"/>
  <c r="D10" i="30"/>
  <c r="C11" i="30"/>
  <c r="D11" i="30"/>
  <c r="C12" i="30"/>
  <c r="D12" i="30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45" i="30"/>
  <c r="D45" i="30"/>
  <c r="C46" i="30"/>
  <c r="D46" i="30"/>
  <c r="C47" i="30"/>
  <c r="D47" i="30"/>
  <c r="C48" i="30"/>
  <c r="D48" i="30"/>
  <c r="C49" i="30"/>
  <c r="D49" i="30"/>
  <c r="C50" i="30"/>
  <c r="D50" i="30"/>
  <c r="C51" i="30"/>
  <c r="D51" i="30"/>
  <c r="C52" i="30"/>
  <c r="D52" i="30"/>
  <c r="C53" i="30"/>
  <c r="D53" i="30"/>
  <c r="C54" i="30"/>
  <c r="D54" i="30"/>
  <c r="C55" i="30"/>
  <c r="D55" i="30"/>
  <c r="C56" i="30"/>
  <c r="D56" i="30"/>
  <c r="C57" i="30"/>
  <c r="D57" i="30"/>
  <c r="C58" i="30"/>
  <c r="D58" i="30"/>
  <c r="C59" i="30"/>
  <c r="D59" i="30"/>
  <c r="C60" i="30"/>
  <c r="D60" i="30"/>
  <c r="C61" i="30"/>
  <c r="D61" i="30"/>
  <c r="C62" i="30"/>
  <c r="D62" i="30"/>
  <c r="C63" i="30"/>
  <c r="D63" i="30"/>
  <c r="C64" i="30"/>
  <c r="D64" i="30"/>
  <c r="C65" i="30"/>
  <c r="D65" i="30"/>
  <c r="C66" i="30"/>
  <c r="D66" i="30"/>
  <c r="C67" i="30"/>
  <c r="D67" i="30"/>
  <c r="C68" i="30"/>
  <c r="D68" i="30"/>
  <c r="C69" i="30"/>
  <c r="D69" i="30"/>
  <c r="C70" i="30"/>
  <c r="D70" i="30"/>
  <c r="C71" i="30"/>
  <c r="D71" i="30"/>
  <c r="C72" i="30"/>
  <c r="D72" i="30"/>
  <c r="C73" i="30"/>
  <c r="D73" i="30"/>
  <c r="C74" i="30"/>
  <c r="D74" i="30"/>
  <c r="C75" i="30"/>
  <c r="D75" i="30"/>
  <c r="C76" i="30"/>
  <c r="D76" i="30"/>
  <c r="C77" i="30"/>
  <c r="D77" i="30"/>
  <c r="C78" i="30"/>
  <c r="D78" i="30"/>
  <c r="C79" i="30"/>
  <c r="D79" i="30"/>
  <c r="C80" i="30"/>
  <c r="D80" i="30"/>
  <c r="C81" i="30"/>
  <c r="D81" i="30"/>
  <c r="C82" i="30"/>
  <c r="D82" i="30"/>
  <c r="C83" i="30"/>
  <c r="D83" i="30"/>
  <c r="C84" i="30"/>
  <c r="D84" i="30"/>
  <c r="C85" i="30"/>
  <c r="D85" i="30"/>
  <c r="C86" i="30"/>
  <c r="D86" i="30"/>
  <c r="C87" i="30"/>
  <c r="D87" i="30"/>
  <c r="C88" i="30"/>
  <c r="D88" i="30"/>
  <c r="C89" i="30"/>
  <c r="D89" i="30"/>
  <c r="C90" i="30"/>
  <c r="D90" i="30"/>
  <c r="C91" i="30"/>
  <c r="D91" i="30"/>
  <c r="C92" i="30"/>
  <c r="D92" i="30"/>
  <c r="C93" i="30"/>
  <c r="D93" i="30"/>
  <c r="C94" i="30"/>
  <c r="D94" i="30"/>
  <c r="C95" i="30"/>
  <c r="D95" i="30"/>
  <c r="C96" i="30"/>
  <c r="D96" i="30"/>
  <c r="C97" i="30"/>
  <c r="D97" i="30"/>
  <c r="C98" i="30"/>
  <c r="D98" i="30"/>
  <c r="C99" i="30"/>
  <c r="D99" i="30"/>
  <c r="C100" i="30"/>
  <c r="D100" i="30"/>
  <c r="C101" i="30"/>
  <c r="D101" i="30"/>
  <c r="C102" i="30"/>
  <c r="D102" i="30"/>
  <c r="C103" i="30"/>
  <c r="D103" i="30"/>
  <c r="C104" i="30"/>
  <c r="D104" i="30"/>
  <c r="C105" i="30"/>
  <c r="D105" i="30"/>
  <c r="C106" i="30"/>
  <c r="D106" i="30"/>
  <c r="C107" i="30"/>
  <c r="D107" i="30"/>
  <c r="C108" i="30"/>
  <c r="D108" i="30"/>
  <c r="C109" i="30"/>
  <c r="D109" i="30"/>
  <c r="C110" i="30"/>
  <c r="D110" i="30"/>
  <c r="C111" i="30"/>
  <c r="D111" i="30"/>
  <c r="C112" i="30"/>
  <c r="D112" i="30"/>
  <c r="C113" i="30"/>
  <c r="D113" i="30"/>
  <c r="C114" i="30"/>
  <c r="D114" i="30"/>
  <c r="C115" i="30"/>
  <c r="D115" i="30"/>
  <c r="C116" i="30"/>
  <c r="D116" i="30"/>
  <c r="C117" i="30"/>
  <c r="D117" i="30"/>
  <c r="C118" i="30"/>
  <c r="D118" i="30"/>
  <c r="C119" i="30"/>
  <c r="D119" i="30"/>
  <c r="C120" i="30"/>
  <c r="D120" i="30"/>
  <c r="C121" i="30"/>
  <c r="D121" i="30"/>
  <c r="C122" i="30"/>
  <c r="D122" i="30"/>
  <c r="C123" i="30"/>
  <c r="D123" i="30"/>
  <c r="C124" i="30"/>
  <c r="D124" i="30"/>
  <c r="C125" i="30"/>
  <c r="D125" i="30"/>
  <c r="C126" i="30"/>
  <c r="D126" i="30"/>
  <c r="C127" i="30"/>
  <c r="D127" i="30"/>
  <c r="C128" i="30"/>
  <c r="D128" i="30"/>
  <c r="C129" i="30"/>
  <c r="D129" i="30"/>
  <c r="C130" i="30"/>
  <c r="D130" i="30"/>
  <c r="C131" i="30"/>
  <c r="D131" i="30"/>
  <c r="C132" i="30"/>
  <c r="D132" i="30"/>
  <c r="C133" i="30"/>
  <c r="D133" i="30"/>
  <c r="C134" i="30"/>
  <c r="D134" i="30"/>
  <c r="C135" i="30"/>
  <c r="D135" i="30"/>
  <c r="C136" i="30"/>
  <c r="D136" i="30"/>
  <c r="C137" i="30"/>
  <c r="D137" i="30"/>
  <c r="C138" i="30"/>
  <c r="D138" i="30"/>
  <c r="C139" i="30"/>
  <c r="D139" i="30"/>
  <c r="C140" i="30"/>
  <c r="D140" i="30"/>
  <c r="C141" i="30"/>
  <c r="D141" i="30"/>
  <c r="C142" i="30"/>
  <c r="D142" i="30"/>
  <c r="C143" i="30"/>
  <c r="D143" i="30"/>
  <c r="C144" i="30"/>
  <c r="D144" i="30"/>
  <c r="C145" i="30"/>
  <c r="D145" i="30"/>
  <c r="C146" i="30"/>
  <c r="D146" i="30"/>
  <c r="C147" i="30"/>
  <c r="D147" i="30"/>
  <c r="C148" i="30"/>
  <c r="D148" i="30"/>
  <c r="C149" i="30"/>
  <c r="D149" i="30"/>
  <c r="C150" i="30"/>
  <c r="D150" i="30"/>
  <c r="C151" i="30"/>
  <c r="D151" i="30"/>
  <c r="C152" i="30"/>
  <c r="D152" i="30"/>
  <c r="C153" i="30"/>
  <c r="D153" i="30"/>
  <c r="C154" i="30"/>
  <c r="D154" i="30"/>
  <c r="C155" i="30"/>
  <c r="D155" i="30"/>
  <c r="C156" i="30"/>
  <c r="D156" i="30"/>
  <c r="C157" i="30"/>
  <c r="D157" i="30"/>
  <c r="C158" i="30"/>
  <c r="D158" i="30"/>
  <c r="C159" i="30"/>
  <c r="D159" i="30"/>
  <c r="C160" i="30"/>
  <c r="D160" i="30"/>
  <c r="C161" i="30"/>
  <c r="D161" i="30"/>
  <c r="C162" i="30"/>
  <c r="D162" i="30"/>
  <c r="C163" i="30"/>
  <c r="D163" i="30"/>
  <c r="C164" i="30"/>
  <c r="D164" i="30"/>
  <c r="C165" i="30"/>
  <c r="D165" i="30"/>
  <c r="C166" i="30"/>
  <c r="D166" i="30"/>
  <c r="C167" i="30"/>
  <c r="D167" i="30"/>
  <c r="C168" i="30"/>
  <c r="D168" i="30"/>
  <c r="C169" i="30"/>
  <c r="D169" i="30"/>
  <c r="C170" i="30"/>
  <c r="D170" i="30"/>
  <c r="C171" i="30"/>
  <c r="D171" i="30"/>
  <c r="C172" i="30"/>
  <c r="D172" i="30"/>
  <c r="C173" i="30"/>
  <c r="D173" i="30"/>
  <c r="C174" i="30"/>
  <c r="D174" i="30"/>
  <c r="C175" i="30"/>
  <c r="D175" i="30"/>
  <c r="C176" i="30"/>
  <c r="D176" i="30"/>
  <c r="C177" i="30"/>
  <c r="D177" i="30"/>
  <c r="C178" i="30"/>
  <c r="D178" i="30"/>
  <c r="C179" i="30"/>
  <c r="D179" i="30"/>
  <c r="C180" i="30"/>
  <c r="D180" i="30"/>
  <c r="C181" i="30"/>
  <c r="D181" i="30"/>
  <c r="C182" i="30"/>
  <c r="D182" i="30"/>
  <c r="C183" i="30"/>
  <c r="D183" i="30"/>
  <c r="C184" i="30"/>
  <c r="D184" i="30"/>
  <c r="C185" i="30"/>
  <c r="D185" i="30"/>
  <c r="C186" i="30"/>
  <c r="D186" i="30"/>
  <c r="C187" i="30"/>
  <c r="D187" i="30"/>
  <c r="C188" i="30"/>
  <c r="D188" i="30"/>
  <c r="C189" i="30"/>
  <c r="D189" i="30"/>
  <c r="C190" i="30"/>
  <c r="D190" i="30"/>
  <c r="C191" i="30"/>
  <c r="D191" i="30"/>
  <c r="C192" i="30"/>
  <c r="D192" i="30"/>
  <c r="C193" i="30"/>
  <c r="D193" i="30"/>
  <c r="C194" i="30"/>
  <c r="D194" i="30"/>
  <c r="C195" i="30"/>
  <c r="D195" i="30"/>
  <c r="C196" i="30"/>
  <c r="D196" i="30"/>
  <c r="C197" i="30"/>
  <c r="D197" i="30"/>
  <c r="C198" i="30"/>
  <c r="D198" i="30"/>
  <c r="C199" i="30"/>
  <c r="D199" i="30"/>
  <c r="C200" i="30"/>
  <c r="D200" i="30"/>
  <c r="C201" i="30"/>
  <c r="D201" i="30"/>
  <c r="C202" i="30"/>
  <c r="D202" i="30"/>
  <c r="C203" i="30"/>
  <c r="D203" i="30"/>
  <c r="C204" i="30"/>
  <c r="D204" i="30"/>
  <c r="C205" i="30"/>
  <c r="D205" i="30"/>
  <c r="C206" i="30"/>
  <c r="D206" i="30"/>
  <c r="C207" i="30"/>
  <c r="D207" i="30"/>
  <c r="C208" i="30"/>
  <c r="D208" i="30"/>
  <c r="C209" i="30"/>
  <c r="D209" i="30"/>
  <c r="C210" i="30"/>
  <c r="D210" i="30"/>
  <c r="C211" i="30"/>
  <c r="D211" i="30"/>
  <c r="C212" i="30"/>
  <c r="D212" i="30"/>
  <c r="C213" i="30"/>
  <c r="D213" i="30"/>
  <c r="C214" i="30"/>
  <c r="D214" i="30"/>
  <c r="C215" i="30"/>
  <c r="D215" i="30"/>
  <c r="C216" i="30"/>
  <c r="D216" i="30"/>
  <c r="C217" i="30"/>
  <c r="D217" i="30"/>
  <c r="C218" i="30"/>
  <c r="D218" i="30"/>
  <c r="C219" i="30"/>
  <c r="D219" i="30"/>
  <c r="C220" i="30"/>
  <c r="D220" i="30"/>
  <c r="C221" i="30"/>
  <c r="D221" i="30"/>
  <c r="C222" i="30"/>
  <c r="D222" i="30"/>
  <c r="C223" i="30"/>
  <c r="D223" i="30"/>
  <c r="C224" i="30"/>
  <c r="D224" i="30"/>
  <c r="C225" i="30"/>
  <c r="D225" i="30"/>
  <c r="C226" i="30"/>
  <c r="D226" i="30"/>
  <c r="C227" i="30"/>
  <c r="D227" i="30"/>
  <c r="C228" i="30"/>
  <c r="D228" i="30"/>
  <c r="C229" i="30"/>
  <c r="D229" i="30"/>
  <c r="C230" i="30"/>
  <c r="D230" i="30"/>
  <c r="C231" i="30"/>
  <c r="D231" i="30"/>
  <c r="C232" i="30"/>
  <c r="D232" i="30"/>
  <c r="C233" i="30"/>
  <c r="D233" i="30"/>
  <c r="C234" i="30"/>
  <c r="D234" i="30"/>
  <c r="C235" i="30"/>
  <c r="D235" i="30"/>
  <c r="C236" i="30"/>
  <c r="D236" i="30"/>
  <c r="C237" i="30"/>
  <c r="D237" i="30"/>
  <c r="C238" i="30"/>
  <c r="D238" i="30"/>
  <c r="C239" i="30"/>
  <c r="D239" i="30"/>
  <c r="C240" i="30"/>
  <c r="D240" i="30"/>
  <c r="C241" i="30"/>
  <c r="D241" i="30"/>
  <c r="C242" i="30"/>
  <c r="D242" i="30"/>
  <c r="C243" i="30"/>
  <c r="D243" i="30"/>
  <c r="C244" i="30"/>
  <c r="D244" i="30"/>
  <c r="C245" i="30"/>
  <c r="D245" i="30"/>
  <c r="C246" i="30"/>
  <c r="D246" i="30"/>
  <c r="C247" i="30"/>
  <c r="D247" i="30"/>
  <c r="C248" i="30"/>
  <c r="D248" i="30"/>
  <c r="C249" i="30"/>
  <c r="D249" i="30"/>
  <c r="C250" i="30"/>
  <c r="D250" i="30"/>
  <c r="C251" i="30"/>
  <c r="D251" i="30"/>
  <c r="C252" i="30"/>
  <c r="D252" i="30"/>
  <c r="C253" i="30"/>
  <c r="D253" i="30"/>
  <c r="C254" i="30"/>
  <c r="D254" i="30"/>
  <c r="C255" i="30"/>
  <c r="D255" i="30"/>
  <c r="C256" i="30"/>
  <c r="D256" i="30"/>
  <c r="C257" i="30"/>
  <c r="D257" i="30"/>
  <c r="C258" i="30"/>
  <c r="D258" i="30"/>
  <c r="C259" i="30"/>
  <c r="D259" i="30"/>
  <c r="C260" i="30"/>
  <c r="D260" i="30"/>
  <c r="C261" i="30"/>
  <c r="D261" i="30"/>
  <c r="C262" i="30"/>
  <c r="D262" i="30"/>
  <c r="C263" i="30"/>
  <c r="D263" i="30"/>
  <c r="C264" i="30"/>
  <c r="D264" i="30"/>
  <c r="C265" i="30"/>
  <c r="D265" i="30"/>
  <c r="C266" i="30"/>
  <c r="D266" i="30"/>
  <c r="C267" i="30"/>
  <c r="D267" i="30"/>
  <c r="C268" i="30"/>
  <c r="D268" i="30"/>
  <c r="C269" i="30"/>
  <c r="D269" i="30"/>
  <c r="C270" i="30"/>
  <c r="D270" i="30"/>
  <c r="C271" i="30"/>
  <c r="D271" i="30"/>
  <c r="C272" i="30"/>
  <c r="D272" i="30"/>
  <c r="C273" i="30"/>
  <c r="D273" i="30"/>
  <c r="C274" i="30"/>
  <c r="D274" i="30"/>
  <c r="C275" i="30"/>
  <c r="D275" i="30"/>
  <c r="C276" i="30"/>
  <c r="D276" i="30"/>
  <c r="C277" i="30"/>
  <c r="D277" i="30"/>
  <c r="C278" i="30"/>
  <c r="D278" i="30"/>
  <c r="C279" i="30"/>
  <c r="D279" i="30"/>
  <c r="C280" i="30"/>
  <c r="D280" i="30"/>
  <c r="C281" i="30"/>
  <c r="D281" i="30"/>
  <c r="C282" i="30"/>
  <c r="D282" i="30"/>
  <c r="C283" i="30"/>
  <c r="D283" i="30"/>
  <c r="C284" i="30"/>
  <c r="D284" i="30"/>
  <c r="C285" i="30"/>
  <c r="D285" i="30"/>
  <c r="C286" i="30"/>
  <c r="D286" i="30"/>
  <c r="C287" i="30"/>
  <c r="D287" i="30"/>
  <c r="C288" i="30"/>
  <c r="D288" i="30"/>
  <c r="C289" i="30"/>
  <c r="D289" i="30"/>
  <c r="C290" i="30"/>
  <c r="D290" i="30"/>
  <c r="C291" i="30"/>
  <c r="D291" i="30"/>
  <c r="C292" i="30"/>
  <c r="D292" i="30"/>
  <c r="C293" i="30"/>
  <c r="D293" i="30"/>
  <c r="C294" i="30"/>
  <c r="D294" i="30"/>
  <c r="C295" i="30"/>
  <c r="D295" i="30"/>
  <c r="C296" i="30"/>
  <c r="D296" i="30"/>
  <c r="C297" i="30"/>
  <c r="D297" i="30"/>
  <c r="C298" i="30"/>
  <c r="D298" i="30"/>
  <c r="C299" i="30"/>
  <c r="D299" i="30"/>
  <c r="C300" i="30"/>
  <c r="D300" i="30"/>
  <c r="C301" i="30"/>
  <c r="D301" i="30"/>
  <c r="C302" i="30"/>
  <c r="D302" i="30"/>
  <c r="C303" i="30"/>
  <c r="D303" i="30"/>
  <c r="C304" i="30"/>
  <c r="D304" i="30"/>
  <c r="C305" i="30"/>
  <c r="D305" i="30"/>
  <c r="C306" i="30"/>
  <c r="D306" i="30"/>
  <c r="C307" i="30"/>
  <c r="D307" i="30"/>
  <c r="C308" i="30"/>
  <c r="D308" i="30"/>
  <c r="C309" i="30"/>
  <c r="D309" i="30"/>
  <c r="C310" i="30"/>
  <c r="D310" i="30"/>
  <c r="C311" i="30"/>
  <c r="D311" i="30"/>
  <c r="C312" i="30"/>
  <c r="D312" i="30"/>
  <c r="C313" i="30"/>
  <c r="D313" i="30"/>
  <c r="C314" i="30"/>
  <c r="D314" i="30"/>
  <c r="C315" i="30"/>
  <c r="D315" i="30"/>
  <c r="C316" i="30"/>
  <c r="D316" i="30"/>
  <c r="C317" i="30"/>
  <c r="D317" i="30"/>
  <c r="C318" i="30"/>
  <c r="D318" i="30"/>
  <c r="C319" i="30"/>
  <c r="D319" i="30"/>
  <c r="C320" i="30"/>
  <c r="D320" i="30"/>
  <c r="C321" i="30"/>
  <c r="D321" i="30"/>
  <c r="C322" i="30"/>
  <c r="D322" i="30"/>
  <c r="C323" i="30"/>
  <c r="D323" i="30"/>
  <c r="C324" i="30"/>
  <c r="D324" i="30"/>
  <c r="C325" i="30"/>
  <c r="D325" i="30"/>
  <c r="C326" i="30"/>
  <c r="D326" i="30"/>
  <c r="C327" i="30"/>
  <c r="D327" i="30"/>
  <c r="C328" i="30"/>
  <c r="D328" i="30"/>
  <c r="C329" i="30"/>
  <c r="D329" i="30"/>
  <c r="C330" i="30"/>
  <c r="D330" i="30"/>
  <c r="C331" i="30"/>
  <c r="D331" i="30"/>
  <c r="C332" i="30"/>
  <c r="D332" i="30"/>
  <c r="C333" i="30"/>
  <c r="D333" i="30"/>
  <c r="C334" i="30"/>
  <c r="D334" i="30"/>
  <c r="C335" i="30"/>
  <c r="D335" i="30"/>
  <c r="C336" i="30"/>
  <c r="D336" i="30"/>
  <c r="C337" i="30"/>
  <c r="D337" i="30"/>
  <c r="C338" i="30"/>
  <c r="D338" i="30"/>
  <c r="C339" i="30"/>
  <c r="D339" i="30"/>
  <c r="C340" i="30"/>
  <c r="D340" i="30"/>
  <c r="C341" i="30"/>
  <c r="D341" i="30"/>
  <c r="C342" i="30"/>
  <c r="D342" i="30"/>
  <c r="C343" i="30"/>
  <c r="D343" i="30"/>
  <c r="C344" i="30"/>
  <c r="D344" i="30"/>
  <c r="C345" i="30"/>
  <c r="D345" i="30"/>
  <c r="C346" i="30"/>
  <c r="D346" i="30"/>
  <c r="C347" i="30"/>
  <c r="D347" i="30"/>
  <c r="C348" i="30"/>
  <c r="D348" i="30"/>
  <c r="C349" i="30"/>
  <c r="D349" i="30"/>
  <c r="C350" i="30"/>
  <c r="D350" i="30"/>
  <c r="C351" i="30"/>
  <c r="D351" i="30"/>
  <c r="C352" i="30"/>
  <c r="D352" i="30"/>
  <c r="C353" i="30"/>
  <c r="D353" i="30"/>
  <c r="C354" i="30"/>
  <c r="D354" i="30"/>
  <c r="C355" i="30"/>
  <c r="D355" i="30"/>
  <c r="C356" i="30"/>
  <c r="D356" i="30"/>
  <c r="C357" i="30"/>
  <c r="D357" i="30"/>
  <c r="C358" i="30"/>
  <c r="D358" i="30"/>
  <c r="C359" i="30"/>
  <c r="D359" i="30"/>
  <c r="C360" i="30"/>
  <c r="D360" i="30"/>
  <c r="C361" i="30"/>
  <c r="D361" i="30"/>
  <c r="C362" i="30"/>
  <c r="D362" i="30"/>
  <c r="C363" i="30"/>
  <c r="D363" i="30"/>
  <c r="C364" i="30"/>
  <c r="D364" i="30"/>
  <c r="C365" i="30"/>
  <c r="D365" i="30"/>
  <c r="C366" i="30"/>
  <c r="D366" i="30"/>
  <c r="C367" i="30"/>
  <c r="D367" i="30"/>
  <c r="C368" i="30"/>
  <c r="D368" i="30"/>
  <c r="C369" i="30"/>
  <c r="D369" i="30"/>
  <c r="C370" i="30"/>
  <c r="D370" i="30"/>
  <c r="C371" i="30"/>
  <c r="D371" i="30"/>
  <c r="C372" i="30"/>
  <c r="D372" i="30"/>
  <c r="C373" i="30"/>
  <c r="D373" i="30"/>
  <c r="C374" i="30"/>
  <c r="D374" i="30"/>
  <c r="C375" i="30"/>
  <c r="D375" i="30"/>
  <c r="C376" i="30"/>
  <c r="D376" i="30"/>
  <c r="C377" i="30"/>
  <c r="D377" i="30"/>
  <c r="C378" i="30"/>
  <c r="D378" i="30"/>
  <c r="C379" i="30"/>
  <c r="D379" i="30"/>
  <c r="C380" i="30"/>
  <c r="D380" i="30"/>
  <c r="C381" i="30"/>
  <c r="D381" i="30"/>
  <c r="C382" i="30"/>
  <c r="D382" i="30"/>
  <c r="C383" i="30"/>
  <c r="D383" i="30"/>
  <c r="C384" i="30"/>
  <c r="D384" i="30"/>
  <c r="C385" i="30"/>
  <c r="D385" i="30"/>
  <c r="C386" i="30"/>
  <c r="D386" i="30"/>
  <c r="C387" i="30"/>
  <c r="D387" i="30"/>
  <c r="C388" i="30"/>
  <c r="D388" i="30"/>
  <c r="C389" i="30"/>
  <c r="D389" i="30"/>
  <c r="C390" i="30"/>
  <c r="D390" i="30"/>
  <c r="C391" i="30"/>
  <c r="D391" i="30"/>
  <c r="C392" i="30"/>
  <c r="D392" i="30"/>
  <c r="C393" i="30"/>
  <c r="D393" i="30"/>
  <c r="C394" i="30"/>
  <c r="D394" i="30"/>
  <c r="C395" i="30"/>
  <c r="D395" i="30"/>
  <c r="C396" i="30"/>
  <c r="D396" i="30"/>
  <c r="C397" i="30"/>
  <c r="D397" i="30"/>
  <c r="C398" i="30"/>
  <c r="D398" i="30"/>
  <c r="C399" i="30"/>
  <c r="D399" i="30"/>
  <c r="C400" i="30"/>
  <c r="D400" i="30"/>
  <c r="C401" i="30"/>
  <c r="D401" i="30"/>
  <c r="C402" i="30"/>
  <c r="D402" i="30"/>
  <c r="C403" i="30"/>
  <c r="D403" i="30"/>
  <c r="C404" i="30"/>
  <c r="D404" i="30"/>
  <c r="C405" i="30"/>
  <c r="D405" i="30"/>
  <c r="C406" i="30"/>
  <c r="D406" i="30"/>
  <c r="C407" i="30"/>
  <c r="D407" i="30"/>
  <c r="C408" i="30"/>
  <c r="D408" i="30"/>
  <c r="C409" i="30"/>
  <c r="D409" i="30"/>
  <c r="C410" i="30"/>
  <c r="D410" i="30"/>
  <c r="C411" i="30"/>
  <c r="D411" i="30"/>
  <c r="C412" i="30"/>
  <c r="D412" i="30"/>
  <c r="C413" i="30"/>
  <c r="D413" i="30"/>
  <c r="C414" i="30"/>
  <c r="D414" i="30"/>
  <c r="C415" i="30"/>
  <c r="D415" i="30"/>
  <c r="C416" i="30"/>
  <c r="D416" i="30"/>
  <c r="C417" i="30"/>
  <c r="D417" i="30"/>
  <c r="C418" i="30"/>
  <c r="D418" i="30"/>
  <c r="C419" i="30"/>
  <c r="D419" i="30"/>
  <c r="C420" i="30"/>
  <c r="D420" i="30"/>
  <c r="C421" i="30"/>
  <c r="D421" i="30"/>
  <c r="C422" i="30"/>
  <c r="D422" i="30"/>
  <c r="C423" i="30"/>
  <c r="D423" i="30"/>
  <c r="C424" i="30"/>
  <c r="D424" i="30"/>
  <c r="C425" i="30"/>
  <c r="D425" i="30"/>
  <c r="C426" i="30"/>
  <c r="D426" i="30"/>
  <c r="C427" i="30"/>
  <c r="D427" i="30"/>
  <c r="C428" i="30"/>
  <c r="D428" i="30"/>
  <c r="C429" i="30"/>
  <c r="D429" i="30"/>
  <c r="C430" i="30"/>
  <c r="D430" i="30"/>
  <c r="C431" i="30"/>
  <c r="D431" i="30"/>
  <c r="C432" i="30"/>
  <c r="D432" i="30"/>
  <c r="C433" i="30"/>
  <c r="D433" i="30"/>
  <c r="C434" i="30"/>
  <c r="D434" i="30"/>
  <c r="C435" i="30"/>
  <c r="D435" i="30"/>
  <c r="C436" i="30"/>
  <c r="D436" i="30"/>
  <c r="C437" i="30"/>
  <c r="D437" i="30"/>
  <c r="C438" i="30"/>
  <c r="D438" i="30"/>
  <c r="C439" i="30"/>
  <c r="D439" i="30"/>
  <c r="C440" i="30"/>
  <c r="D440" i="30"/>
  <c r="C441" i="30"/>
  <c r="D441" i="30"/>
  <c r="C442" i="30"/>
  <c r="D442" i="30"/>
  <c r="C443" i="30"/>
  <c r="D443" i="30"/>
  <c r="C444" i="30"/>
  <c r="D444" i="30"/>
  <c r="C445" i="30"/>
  <c r="D445" i="30"/>
  <c r="C446" i="30"/>
  <c r="D446" i="30"/>
  <c r="C447" i="30"/>
  <c r="D447" i="30"/>
  <c r="C448" i="30"/>
  <c r="D448" i="30"/>
  <c r="C449" i="30"/>
  <c r="D449" i="30"/>
  <c r="C450" i="30"/>
  <c r="D450" i="30"/>
  <c r="C451" i="30"/>
  <c r="D451" i="30"/>
  <c r="C452" i="30"/>
  <c r="D452" i="30"/>
  <c r="C453" i="30"/>
  <c r="D453" i="30"/>
  <c r="C454" i="30"/>
  <c r="D454" i="30"/>
  <c r="C455" i="30"/>
  <c r="D455" i="30"/>
  <c r="C456" i="30"/>
  <c r="D456" i="30"/>
  <c r="C457" i="30"/>
  <c r="D457" i="30"/>
  <c r="C458" i="30"/>
  <c r="D458" i="30"/>
  <c r="C459" i="30"/>
  <c r="D459" i="30"/>
  <c r="C460" i="30"/>
  <c r="D460" i="30"/>
  <c r="C461" i="30"/>
  <c r="D461" i="30"/>
  <c r="C462" i="30"/>
  <c r="D462" i="30"/>
  <c r="C463" i="30"/>
  <c r="D463" i="30"/>
  <c r="C464" i="30"/>
  <c r="D464" i="30"/>
  <c r="C465" i="30"/>
  <c r="D465" i="30"/>
  <c r="C466" i="30"/>
  <c r="D466" i="30"/>
  <c r="C467" i="30"/>
  <c r="D467" i="30"/>
  <c r="C468" i="30"/>
  <c r="D468" i="30"/>
  <c r="C469" i="30"/>
  <c r="D469" i="30"/>
  <c r="C470" i="30"/>
  <c r="D470" i="30"/>
  <c r="C471" i="30"/>
  <c r="D471" i="30"/>
  <c r="C472" i="30"/>
  <c r="D472" i="30"/>
  <c r="C473" i="30"/>
  <c r="D473" i="30"/>
  <c r="C474" i="30"/>
  <c r="D474" i="30"/>
  <c r="C475" i="30"/>
  <c r="D475" i="30"/>
  <c r="C476" i="30"/>
  <c r="D476" i="30"/>
  <c r="C477" i="30"/>
  <c r="D477" i="30"/>
  <c r="C478" i="30"/>
  <c r="D478" i="30"/>
  <c r="C479" i="30"/>
  <c r="D479" i="30"/>
  <c r="C480" i="30"/>
  <c r="D480" i="30"/>
  <c r="C481" i="30"/>
  <c r="D481" i="30"/>
  <c r="C482" i="30"/>
  <c r="D482" i="30"/>
  <c r="C483" i="30"/>
  <c r="D483" i="30"/>
  <c r="C484" i="30"/>
  <c r="D484" i="30"/>
  <c r="C485" i="30"/>
  <c r="D485" i="30"/>
  <c r="C486" i="30"/>
  <c r="D486" i="30"/>
  <c r="C487" i="30"/>
  <c r="D487" i="30"/>
  <c r="C488" i="30"/>
  <c r="D488" i="30"/>
  <c r="C489" i="30"/>
  <c r="D489" i="30"/>
  <c r="C490" i="30"/>
  <c r="D490" i="30"/>
  <c r="C491" i="30"/>
  <c r="D491" i="30"/>
  <c r="C492" i="30"/>
  <c r="D492" i="30"/>
  <c r="C493" i="30"/>
  <c r="D493" i="30"/>
  <c r="C494" i="30"/>
  <c r="D494" i="30"/>
  <c r="C495" i="30"/>
  <c r="D495" i="30"/>
  <c r="C496" i="30"/>
  <c r="D496" i="30"/>
  <c r="C497" i="30"/>
  <c r="D497" i="30"/>
  <c r="C498" i="30"/>
  <c r="D498" i="30"/>
  <c r="C499" i="30"/>
  <c r="D499" i="30"/>
  <c r="C500" i="30"/>
  <c r="D500" i="30"/>
  <c r="C501" i="30"/>
  <c r="D501" i="30"/>
  <c r="C502" i="30"/>
  <c r="D502" i="30"/>
  <c r="C503" i="30"/>
  <c r="D503" i="30"/>
  <c r="C504" i="30"/>
  <c r="D504" i="30"/>
  <c r="C505" i="30"/>
  <c r="D505" i="30"/>
  <c r="C506" i="30"/>
  <c r="D506" i="30"/>
  <c r="C507" i="30"/>
  <c r="D507" i="30"/>
  <c r="C508" i="30"/>
  <c r="D508" i="30"/>
  <c r="C509" i="30"/>
  <c r="D509" i="30"/>
  <c r="C510" i="30"/>
  <c r="D510" i="30"/>
  <c r="C511" i="30"/>
  <c r="D511" i="30"/>
  <c r="C512" i="30"/>
  <c r="D512" i="30"/>
  <c r="C513" i="30"/>
  <c r="D513" i="30"/>
  <c r="C514" i="30"/>
  <c r="D514" i="30"/>
  <c r="C515" i="30"/>
  <c r="D515" i="30"/>
  <c r="C516" i="30"/>
  <c r="D516" i="30"/>
  <c r="C517" i="30"/>
  <c r="D517" i="30"/>
  <c r="C518" i="30"/>
  <c r="D518" i="30"/>
  <c r="C519" i="30"/>
  <c r="D519" i="30"/>
  <c r="C520" i="30"/>
  <c r="D520" i="30"/>
  <c r="C521" i="30"/>
  <c r="D521" i="30"/>
  <c r="C522" i="30"/>
  <c r="D522" i="30"/>
  <c r="C523" i="30"/>
  <c r="D523" i="30"/>
  <c r="C524" i="30"/>
  <c r="D524" i="30"/>
  <c r="C525" i="30"/>
  <c r="D525" i="30"/>
  <c r="C526" i="30"/>
  <c r="D526" i="30"/>
  <c r="C527" i="30"/>
  <c r="D527" i="30"/>
  <c r="C528" i="30"/>
  <c r="D528" i="30"/>
  <c r="C529" i="30"/>
  <c r="D529" i="30"/>
  <c r="C530" i="30"/>
  <c r="D530" i="30"/>
  <c r="C531" i="30"/>
  <c r="D531" i="30"/>
  <c r="C532" i="30"/>
  <c r="D532" i="30"/>
  <c r="C533" i="30"/>
  <c r="D533" i="30"/>
  <c r="C534" i="30"/>
  <c r="D534" i="30"/>
  <c r="C535" i="30"/>
  <c r="D535" i="30"/>
  <c r="C536" i="30"/>
  <c r="D536" i="30"/>
  <c r="C537" i="30"/>
  <c r="D537" i="30"/>
  <c r="C538" i="30"/>
  <c r="D538" i="30"/>
  <c r="C539" i="30"/>
  <c r="D539" i="30"/>
  <c r="C540" i="30"/>
  <c r="D540" i="30"/>
  <c r="C541" i="30"/>
  <c r="D541" i="30"/>
  <c r="C542" i="30"/>
  <c r="D542" i="30"/>
  <c r="C543" i="30"/>
  <c r="D543" i="30"/>
  <c r="D3" i="30"/>
  <c r="D2" i="30"/>
  <c r="C3" i="30"/>
  <c r="C2" i="30"/>
  <c r="G536" i="30"/>
  <c r="G537" i="30"/>
  <c r="G538" i="30"/>
  <c r="G539" i="30"/>
  <c r="G540" i="30"/>
  <c r="G541" i="30"/>
  <c r="G542" i="30"/>
  <c r="G54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49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8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6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259" i="30"/>
  <c r="K260" i="30"/>
  <c r="K261" i="30"/>
  <c r="K262" i="30"/>
  <c r="K263" i="30"/>
  <c r="K264" i="30"/>
  <c r="K265" i="30"/>
  <c r="K266" i="30"/>
  <c r="K267" i="30"/>
  <c r="K268" i="30"/>
  <c r="K269" i="30"/>
  <c r="K270" i="30"/>
  <c r="K271" i="30"/>
  <c r="K272" i="30"/>
  <c r="K273" i="30"/>
  <c r="K274" i="30"/>
  <c r="K275" i="30"/>
  <c r="K276" i="30"/>
  <c r="K277" i="30"/>
  <c r="K278" i="30"/>
  <c r="K279" i="30"/>
  <c r="K280" i="30"/>
  <c r="K281" i="30"/>
  <c r="K282" i="30"/>
  <c r="K283" i="30"/>
  <c r="K284" i="30"/>
  <c r="K285" i="30"/>
  <c r="K286" i="30"/>
  <c r="K287" i="30"/>
  <c r="K288" i="30"/>
  <c r="K289" i="30"/>
  <c r="K290" i="30"/>
  <c r="K291" i="30"/>
  <c r="K292" i="30"/>
  <c r="K293" i="30"/>
  <c r="K294" i="30"/>
  <c r="K295" i="30"/>
  <c r="K296" i="30"/>
  <c r="K297" i="30"/>
  <c r="K298" i="30"/>
  <c r="K299" i="30"/>
  <c r="K300" i="30"/>
  <c r="K301" i="30"/>
  <c r="K302" i="30"/>
  <c r="K303" i="30"/>
  <c r="K304" i="30"/>
  <c r="K305" i="30"/>
  <c r="K306" i="30"/>
  <c r="K307" i="30"/>
  <c r="K308" i="30"/>
  <c r="K309" i="30"/>
  <c r="K310" i="30"/>
  <c r="K311" i="30"/>
  <c r="K312" i="30"/>
  <c r="K313" i="30"/>
  <c r="K314" i="30"/>
  <c r="K315" i="30"/>
  <c r="K316" i="30"/>
  <c r="K317" i="30"/>
  <c r="K318" i="30"/>
  <c r="K319" i="30"/>
  <c r="K320" i="30"/>
  <c r="K321" i="30"/>
  <c r="K322" i="30"/>
  <c r="K323" i="30"/>
  <c r="K324" i="30"/>
  <c r="K325" i="30"/>
  <c r="K326" i="30"/>
  <c r="K327" i="30"/>
  <c r="K328" i="30"/>
  <c r="K329" i="30"/>
  <c r="K330" i="30"/>
  <c r="K331" i="30"/>
  <c r="K332" i="30"/>
  <c r="K333" i="30"/>
  <c r="K334" i="30"/>
  <c r="K335" i="30"/>
  <c r="K336" i="30"/>
  <c r="K337" i="30"/>
  <c r="K338" i="30"/>
  <c r="K339" i="30"/>
  <c r="K340" i="30"/>
  <c r="K341" i="30"/>
  <c r="K342" i="30"/>
  <c r="K343" i="30"/>
  <c r="K344" i="30"/>
  <c r="K345" i="30"/>
  <c r="K346" i="30"/>
  <c r="K347" i="30"/>
  <c r="K348" i="30"/>
  <c r="K349" i="30"/>
  <c r="K350" i="30"/>
  <c r="K351" i="30"/>
  <c r="K352" i="30"/>
  <c r="K353" i="30"/>
  <c r="K354" i="30"/>
  <c r="K355" i="30"/>
  <c r="K356" i="30"/>
  <c r="K357" i="30"/>
  <c r="K358" i="30"/>
  <c r="K359" i="30"/>
  <c r="K360" i="30"/>
  <c r="K361" i="30"/>
  <c r="K362" i="30"/>
  <c r="K363" i="30"/>
  <c r="K364" i="30"/>
  <c r="K365" i="30"/>
  <c r="K366" i="30"/>
  <c r="K367" i="30"/>
  <c r="K368" i="30"/>
  <c r="K369" i="30"/>
  <c r="K370" i="30"/>
  <c r="K371" i="30"/>
  <c r="K372" i="30"/>
  <c r="K373" i="30"/>
  <c r="K374" i="30"/>
  <c r="K375" i="30"/>
  <c r="K376" i="30"/>
  <c r="K377" i="30"/>
  <c r="K378" i="30"/>
  <c r="K379" i="30"/>
  <c r="K380" i="30"/>
  <c r="K381" i="30"/>
  <c r="K382" i="30"/>
  <c r="K383" i="30"/>
  <c r="K384" i="30"/>
  <c r="K385" i="30"/>
  <c r="K386" i="30"/>
  <c r="K387" i="30"/>
  <c r="K388" i="30"/>
  <c r="K389" i="30"/>
  <c r="K390" i="30"/>
  <c r="K391" i="30"/>
  <c r="K392" i="30"/>
  <c r="K393" i="30"/>
  <c r="K394" i="30"/>
  <c r="K395" i="30"/>
  <c r="K396" i="30"/>
  <c r="K397" i="30"/>
  <c r="K398" i="30"/>
  <c r="K399" i="30"/>
  <c r="K400" i="30"/>
  <c r="K401" i="30"/>
  <c r="K402" i="30"/>
  <c r="K403" i="30"/>
  <c r="K404" i="30"/>
  <c r="K405" i="30"/>
  <c r="K406" i="30"/>
  <c r="K407" i="30"/>
  <c r="K408" i="30"/>
  <c r="K409" i="30"/>
  <c r="K410" i="30"/>
  <c r="K411" i="30"/>
  <c r="K412" i="30"/>
  <c r="K413" i="30"/>
  <c r="K414" i="30"/>
  <c r="K415" i="30"/>
  <c r="K416" i="30"/>
  <c r="K417" i="30"/>
  <c r="K418" i="30"/>
  <c r="K419" i="30"/>
  <c r="K420" i="30"/>
  <c r="K421" i="30"/>
  <c r="K422" i="30"/>
  <c r="K423" i="30"/>
  <c r="K424" i="30"/>
  <c r="K425" i="30"/>
  <c r="K426" i="30"/>
  <c r="K427" i="30"/>
  <c r="K428" i="30"/>
  <c r="K429" i="30"/>
  <c r="K430" i="30"/>
  <c r="K431" i="30"/>
  <c r="K432" i="30"/>
  <c r="K433" i="30"/>
  <c r="K434" i="30"/>
  <c r="K435" i="30"/>
  <c r="K436" i="30"/>
  <c r="K437" i="30"/>
  <c r="K438" i="30"/>
  <c r="K439" i="30"/>
  <c r="K440" i="30"/>
  <c r="K441" i="30"/>
  <c r="K442" i="30"/>
  <c r="K443" i="30"/>
  <c r="K444" i="30"/>
  <c r="K445" i="30"/>
  <c r="K446" i="30"/>
  <c r="K447" i="30"/>
  <c r="K448" i="30"/>
  <c r="K449" i="30"/>
  <c r="K450" i="30"/>
  <c r="K451" i="30"/>
  <c r="K452" i="30"/>
  <c r="K453" i="30"/>
  <c r="K454" i="30"/>
  <c r="K455" i="30"/>
  <c r="K456" i="30"/>
  <c r="K457" i="30"/>
  <c r="K458" i="30"/>
  <c r="K459" i="30"/>
  <c r="K460" i="30"/>
  <c r="K461" i="30"/>
  <c r="K462" i="30"/>
  <c r="K463" i="30"/>
  <c r="K464" i="30"/>
  <c r="K465" i="30"/>
  <c r="K466" i="30"/>
  <c r="K467" i="30"/>
  <c r="K468" i="30"/>
  <c r="K469" i="30"/>
  <c r="K470" i="30"/>
  <c r="K471" i="30"/>
  <c r="K472" i="30"/>
  <c r="K473" i="30"/>
  <c r="K474" i="30"/>
  <c r="K475" i="30"/>
  <c r="K476" i="30"/>
  <c r="K477" i="30"/>
  <c r="K478" i="30"/>
  <c r="K479" i="30"/>
  <c r="K480" i="30"/>
  <c r="K481" i="30"/>
  <c r="K482" i="30"/>
  <c r="K483" i="30"/>
  <c r="K484" i="30"/>
  <c r="K485" i="30"/>
  <c r="K486" i="30"/>
  <c r="K487" i="30"/>
  <c r="K488" i="30"/>
  <c r="K489" i="30"/>
  <c r="K490" i="30"/>
  <c r="K491" i="30"/>
  <c r="K492" i="30"/>
  <c r="K493" i="30"/>
  <c r="K494" i="30"/>
  <c r="K495" i="30"/>
  <c r="K496" i="30"/>
  <c r="K497" i="30"/>
  <c r="K498" i="30"/>
  <c r="K499" i="30"/>
  <c r="K500" i="30"/>
  <c r="K501" i="30"/>
  <c r="K502" i="30"/>
  <c r="K503" i="30"/>
  <c r="K504" i="30"/>
  <c r="K505" i="30"/>
  <c r="K506" i="30"/>
  <c r="K507" i="30"/>
  <c r="K508" i="30"/>
  <c r="K509" i="30"/>
  <c r="K510" i="30"/>
  <c r="K511" i="30"/>
  <c r="K512" i="30"/>
  <c r="K513" i="30"/>
  <c r="K514" i="30"/>
  <c r="K515" i="30"/>
  <c r="K516" i="30"/>
  <c r="K517" i="30"/>
  <c r="K518" i="30"/>
  <c r="K519" i="30"/>
  <c r="K520" i="30"/>
  <c r="K521" i="30"/>
  <c r="K522" i="30"/>
  <c r="K523" i="30"/>
  <c r="K524" i="30"/>
  <c r="K525" i="30"/>
  <c r="K526" i="30"/>
  <c r="K527" i="30"/>
  <c r="K528" i="30"/>
  <c r="K529" i="30"/>
  <c r="K530" i="30"/>
  <c r="K531" i="30"/>
  <c r="K532" i="30"/>
  <c r="K533" i="30"/>
  <c r="K534" i="30"/>
  <c r="K535" i="30"/>
  <c r="K536" i="30"/>
  <c r="K537" i="30"/>
  <c r="K538" i="30"/>
  <c r="K539" i="30"/>
  <c r="K540" i="30"/>
  <c r="K541" i="30"/>
  <c r="K542" i="30"/>
  <c r="K543" i="30"/>
  <c r="H4" i="30"/>
  <c r="I4" i="30"/>
  <c r="H5" i="30"/>
  <c r="I5" i="30"/>
  <c r="H6" i="30"/>
  <c r="I6" i="30"/>
  <c r="H7" i="30"/>
  <c r="I7" i="30"/>
  <c r="H8" i="30"/>
  <c r="I8" i="30"/>
  <c r="H9" i="30"/>
  <c r="I9" i="30"/>
  <c r="H10" i="30"/>
  <c r="I10" i="30"/>
  <c r="H11" i="30"/>
  <c r="I11" i="30"/>
  <c r="H12" i="30"/>
  <c r="I12" i="30"/>
  <c r="H13" i="30"/>
  <c r="I13" i="30"/>
  <c r="H14" i="30"/>
  <c r="I14" i="30"/>
  <c r="H15" i="30"/>
  <c r="I15" i="30"/>
  <c r="H16" i="30"/>
  <c r="I16" i="30"/>
  <c r="H17" i="30"/>
  <c r="I17" i="30"/>
  <c r="H18" i="30"/>
  <c r="I18" i="30"/>
  <c r="H19" i="30"/>
  <c r="I19" i="30"/>
  <c r="H20" i="30"/>
  <c r="I20" i="30"/>
  <c r="H21" i="30"/>
  <c r="I21" i="30"/>
  <c r="H22" i="30"/>
  <c r="I22" i="30"/>
  <c r="H23" i="30"/>
  <c r="I23" i="30"/>
  <c r="H24" i="30"/>
  <c r="I24" i="30"/>
  <c r="H25" i="30"/>
  <c r="I25" i="30"/>
  <c r="H26" i="30"/>
  <c r="I26" i="30"/>
  <c r="H27" i="30"/>
  <c r="I27" i="30"/>
  <c r="H28" i="30"/>
  <c r="I28" i="30"/>
  <c r="H29" i="30"/>
  <c r="I29" i="30"/>
  <c r="H30" i="30"/>
  <c r="I30" i="30"/>
  <c r="H31" i="30"/>
  <c r="I31" i="30"/>
  <c r="H32" i="30"/>
  <c r="I32" i="30"/>
  <c r="H33" i="30"/>
  <c r="I33" i="30"/>
  <c r="H34" i="30"/>
  <c r="I34" i="30"/>
  <c r="H35" i="30"/>
  <c r="I35" i="30"/>
  <c r="H36" i="30"/>
  <c r="I36" i="30"/>
  <c r="H37" i="30"/>
  <c r="I37" i="30"/>
  <c r="H38" i="30"/>
  <c r="I38" i="30"/>
  <c r="H39" i="30"/>
  <c r="I39" i="30"/>
  <c r="H40" i="30"/>
  <c r="I40" i="30"/>
  <c r="H41" i="30"/>
  <c r="I41" i="30"/>
  <c r="H42" i="30"/>
  <c r="I42" i="30"/>
  <c r="H43" i="30"/>
  <c r="I43" i="30"/>
  <c r="H44" i="30"/>
  <c r="I44" i="30"/>
  <c r="H45" i="30"/>
  <c r="I45" i="30"/>
  <c r="H46" i="30"/>
  <c r="I46" i="30"/>
  <c r="H47" i="30"/>
  <c r="I47" i="30"/>
  <c r="H48" i="30"/>
  <c r="I48" i="30"/>
  <c r="H49" i="30"/>
  <c r="I49" i="30"/>
  <c r="H50" i="30"/>
  <c r="I50" i="30"/>
  <c r="H51" i="30"/>
  <c r="I51" i="30"/>
  <c r="H52" i="30"/>
  <c r="I52" i="30"/>
  <c r="H53" i="30"/>
  <c r="I53" i="30"/>
  <c r="H54" i="30"/>
  <c r="I54" i="30"/>
  <c r="H55" i="30"/>
  <c r="I55" i="30"/>
  <c r="H56" i="30"/>
  <c r="I56" i="30"/>
  <c r="H57" i="30"/>
  <c r="I57" i="30"/>
  <c r="H58" i="30"/>
  <c r="I58" i="30"/>
  <c r="H59" i="30"/>
  <c r="I59" i="30"/>
  <c r="H60" i="30"/>
  <c r="I60" i="30"/>
  <c r="H61" i="30"/>
  <c r="I61" i="30"/>
  <c r="H62" i="30"/>
  <c r="I62" i="30"/>
  <c r="H63" i="30"/>
  <c r="I63" i="30"/>
  <c r="H64" i="30"/>
  <c r="I64" i="30"/>
  <c r="H65" i="30"/>
  <c r="I65" i="30"/>
  <c r="H66" i="30"/>
  <c r="I66" i="30"/>
  <c r="H67" i="30"/>
  <c r="I67" i="30"/>
  <c r="H68" i="30"/>
  <c r="I68" i="30"/>
  <c r="H69" i="30"/>
  <c r="I69" i="30"/>
  <c r="H70" i="30"/>
  <c r="I70" i="30"/>
  <c r="H71" i="30"/>
  <c r="I71" i="30"/>
  <c r="H72" i="30"/>
  <c r="I72" i="30"/>
  <c r="H73" i="30"/>
  <c r="I73" i="30"/>
  <c r="H74" i="30"/>
  <c r="I74" i="30"/>
  <c r="H75" i="30"/>
  <c r="I75" i="30"/>
  <c r="H76" i="30"/>
  <c r="I76" i="30"/>
  <c r="H77" i="30"/>
  <c r="I77" i="30"/>
  <c r="H78" i="30"/>
  <c r="I78" i="30"/>
  <c r="H79" i="30"/>
  <c r="I79" i="30"/>
  <c r="H80" i="30"/>
  <c r="I80" i="30"/>
  <c r="H81" i="30"/>
  <c r="I81" i="30"/>
  <c r="H82" i="30"/>
  <c r="I82" i="30"/>
  <c r="H83" i="30"/>
  <c r="I83" i="30"/>
  <c r="H84" i="30"/>
  <c r="I84" i="30"/>
  <c r="H85" i="30"/>
  <c r="I85" i="30"/>
  <c r="H86" i="30"/>
  <c r="I86" i="30"/>
  <c r="H87" i="30"/>
  <c r="I87" i="30"/>
  <c r="H88" i="30"/>
  <c r="I88" i="30"/>
  <c r="H89" i="30"/>
  <c r="I89" i="30"/>
  <c r="H90" i="30"/>
  <c r="I90" i="30"/>
  <c r="H91" i="30"/>
  <c r="I91" i="30"/>
  <c r="H92" i="30"/>
  <c r="I92" i="30"/>
  <c r="H93" i="30"/>
  <c r="I93" i="30"/>
  <c r="H94" i="30"/>
  <c r="I94" i="30"/>
  <c r="H95" i="30"/>
  <c r="I95" i="30"/>
  <c r="H96" i="30"/>
  <c r="I96" i="30"/>
  <c r="H97" i="30"/>
  <c r="I97" i="30"/>
  <c r="H98" i="30"/>
  <c r="I98" i="30"/>
  <c r="H99" i="30"/>
  <c r="I99" i="30"/>
  <c r="H100" i="30"/>
  <c r="I100" i="30"/>
  <c r="H101" i="30"/>
  <c r="I101" i="30"/>
  <c r="H102" i="30"/>
  <c r="I102" i="30"/>
  <c r="H103" i="30"/>
  <c r="I103" i="30"/>
  <c r="H104" i="30"/>
  <c r="I104" i="30"/>
  <c r="H105" i="30"/>
  <c r="I105" i="30"/>
  <c r="H106" i="30"/>
  <c r="I106" i="30"/>
  <c r="H107" i="30"/>
  <c r="I107" i="30"/>
  <c r="H108" i="30"/>
  <c r="I108" i="30"/>
  <c r="H109" i="30"/>
  <c r="I109" i="30"/>
  <c r="H110" i="30"/>
  <c r="I110" i="30"/>
  <c r="H111" i="30"/>
  <c r="I111" i="30"/>
  <c r="H112" i="30"/>
  <c r="I112" i="30"/>
  <c r="H113" i="30"/>
  <c r="I113" i="30"/>
  <c r="H114" i="30"/>
  <c r="I114" i="30"/>
  <c r="H115" i="30"/>
  <c r="I115" i="30"/>
  <c r="H116" i="30"/>
  <c r="I116" i="30"/>
  <c r="H117" i="30"/>
  <c r="I117" i="30"/>
  <c r="H118" i="30"/>
  <c r="I118" i="30"/>
  <c r="H119" i="30"/>
  <c r="I119" i="30"/>
  <c r="H120" i="30"/>
  <c r="I120" i="30"/>
  <c r="H121" i="30"/>
  <c r="I121" i="30"/>
  <c r="H122" i="30"/>
  <c r="I122" i="30"/>
  <c r="H123" i="30"/>
  <c r="I123" i="30"/>
  <c r="H124" i="30"/>
  <c r="I124" i="30"/>
  <c r="H125" i="30"/>
  <c r="I125" i="30"/>
  <c r="H126" i="30"/>
  <c r="I126" i="30"/>
  <c r="H127" i="30"/>
  <c r="I127" i="30"/>
  <c r="H128" i="30"/>
  <c r="I128" i="30"/>
  <c r="H129" i="30"/>
  <c r="I129" i="30"/>
  <c r="H130" i="30"/>
  <c r="I130" i="30"/>
  <c r="H131" i="30"/>
  <c r="I131" i="30"/>
  <c r="H132" i="30"/>
  <c r="I132" i="30"/>
  <c r="H133" i="30"/>
  <c r="I133" i="30"/>
  <c r="H134" i="30"/>
  <c r="I134" i="30"/>
  <c r="H135" i="30"/>
  <c r="I135" i="30"/>
  <c r="H136" i="30"/>
  <c r="I136" i="30"/>
  <c r="H137" i="30"/>
  <c r="I137" i="30"/>
  <c r="H138" i="30"/>
  <c r="I138" i="30"/>
  <c r="H139" i="30"/>
  <c r="I139" i="30"/>
  <c r="H140" i="30"/>
  <c r="I140" i="30"/>
  <c r="H141" i="30"/>
  <c r="I141" i="30"/>
  <c r="H142" i="30"/>
  <c r="I142" i="30"/>
  <c r="H143" i="30"/>
  <c r="I143" i="30"/>
  <c r="H144" i="30"/>
  <c r="I144" i="30"/>
  <c r="H145" i="30"/>
  <c r="I145" i="30"/>
  <c r="H146" i="30"/>
  <c r="I146" i="30"/>
  <c r="H147" i="30"/>
  <c r="I147" i="30"/>
  <c r="H148" i="30"/>
  <c r="I148" i="30"/>
  <c r="H149" i="30"/>
  <c r="I149" i="30"/>
  <c r="H150" i="30"/>
  <c r="I150" i="30"/>
  <c r="H151" i="30"/>
  <c r="I151" i="30"/>
  <c r="H152" i="30"/>
  <c r="I152" i="30"/>
  <c r="H153" i="30"/>
  <c r="I153" i="30"/>
  <c r="H154" i="30"/>
  <c r="I154" i="30"/>
  <c r="H155" i="30"/>
  <c r="I155" i="30"/>
  <c r="H156" i="30"/>
  <c r="I156" i="30"/>
  <c r="H157" i="30"/>
  <c r="I157" i="30"/>
  <c r="H158" i="30"/>
  <c r="I158" i="30"/>
  <c r="H159" i="30"/>
  <c r="I159" i="30"/>
  <c r="H160" i="30"/>
  <c r="I160" i="30"/>
  <c r="H161" i="30"/>
  <c r="I161" i="30"/>
  <c r="H162" i="30"/>
  <c r="I162" i="30"/>
  <c r="H163" i="30"/>
  <c r="I163" i="30"/>
  <c r="H164" i="30"/>
  <c r="I164" i="30"/>
  <c r="H165" i="30"/>
  <c r="I165" i="30"/>
  <c r="H166" i="30"/>
  <c r="I166" i="30"/>
  <c r="H167" i="30"/>
  <c r="I167" i="30"/>
  <c r="H168" i="30"/>
  <c r="I168" i="30"/>
  <c r="H169" i="30"/>
  <c r="I169" i="30"/>
  <c r="H170" i="30"/>
  <c r="I170" i="30"/>
  <c r="H171" i="30"/>
  <c r="I171" i="30"/>
  <c r="H172" i="30"/>
  <c r="I172" i="30"/>
  <c r="H173" i="30"/>
  <c r="I173" i="30"/>
  <c r="H174" i="30"/>
  <c r="I174" i="30"/>
  <c r="H175" i="30"/>
  <c r="I175" i="30"/>
  <c r="H176" i="30"/>
  <c r="I176" i="30"/>
  <c r="H177" i="30"/>
  <c r="I177" i="30"/>
  <c r="H178" i="30"/>
  <c r="I178" i="30"/>
  <c r="H179" i="30"/>
  <c r="I179" i="30"/>
  <c r="H180" i="30"/>
  <c r="I180" i="30"/>
  <c r="H181" i="30"/>
  <c r="I181" i="30"/>
  <c r="H182" i="30"/>
  <c r="I182" i="30"/>
  <c r="H183" i="30"/>
  <c r="I183" i="30"/>
  <c r="H184" i="30"/>
  <c r="I184" i="30"/>
  <c r="H185" i="30"/>
  <c r="I185" i="30"/>
  <c r="H186" i="30"/>
  <c r="I186" i="30"/>
  <c r="H187" i="30"/>
  <c r="I187" i="30"/>
  <c r="H188" i="30"/>
  <c r="I188" i="30"/>
  <c r="H189" i="30"/>
  <c r="I189" i="30"/>
  <c r="H190" i="30"/>
  <c r="I190" i="30"/>
  <c r="H191" i="30"/>
  <c r="I191" i="30"/>
  <c r="H192" i="30"/>
  <c r="I192" i="30"/>
  <c r="H193" i="30"/>
  <c r="I193" i="30"/>
  <c r="H194" i="30"/>
  <c r="I194" i="30"/>
  <c r="H195" i="30"/>
  <c r="I195" i="30"/>
  <c r="H196" i="30"/>
  <c r="I196" i="30"/>
  <c r="H197" i="30"/>
  <c r="I197" i="30"/>
  <c r="H198" i="30"/>
  <c r="I198" i="30"/>
  <c r="H199" i="30"/>
  <c r="I199" i="30"/>
  <c r="H200" i="30"/>
  <c r="I200" i="30"/>
  <c r="H201" i="30"/>
  <c r="I201" i="30"/>
  <c r="H202" i="30"/>
  <c r="I202" i="30"/>
  <c r="H203" i="30"/>
  <c r="I203" i="30"/>
  <c r="H204" i="30"/>
  <c r="I204" i="30"/>
  <c r="H205" i="30"/>
  <c r="I205" i="30"/>
  <c r="H206" i="30"/>
  <c r="I206" i="30"/>
  <c r="H207" i="30"/>
  <c r="I207" i="30"/>
  <c r="H208" i="30"/>
  <c r="I208" i="30"/>
  <c r="H209" i="30"/>
  <c r="I209" i="30"/>
  <c r="H210" i="30"/>
  <c r="I210" i="30"/>
  <c r="H211" i="30"/>
  <c r="I211" i="30"/>
  <c r="H212" i="30"/>
  <c r="I212" i="30"/>
  <c r="H213" i="30"/>
  <c r="I213" i="30"/>
  <c r="H214" i="30"/>
  <c r="I214" i="30"/>
  <c r="H215" i="30"/>
  <c r="I215" i="30"/>
  <c r="H216" i="30"/>
  <c r="I216" i="30"/>
  <c r="H217" i="30"/>
  <c r="I217" i="30"/>
  <c r="H218" i="30"/>
  <c r="I218" i="30"/>
  <c r="H219" i="30"/>
  <c r="I219" i="30"/>
  <c r="H220" i="30"/>
  <c r="I220" i="30"/>
  <c r="H221" i="30"/>
  <c r="I221" i="30"/>
  <c r="H222" i="30"/>
  <c r="I222" i="30"/>
  <c r="H223" i="30"/>
  <c r="I223" i="30"/>
  <c r="H224" i="30"/>
  <c r="I224" i="30"/>
  <c r="H225" i="30"/>
  <c r="I225" i="30"/>
  <c r="H226" i="30"/>
  <c r="I226" i="30"/>
  <c r="H227" i="30"/>
  <c r="I227" i="30"/>
  <c r="H228" i="30"/>
  <c r="I228" i="30"/>
  <c r="H229" i="30"/>
  <c r="I229" i="30"/>
  <c r="H230" i="30"/>
  <c r="I230" i="30"/>
  <c r="H231" i="30"/>
  <c r="I231" i="30"/>
  <c r="H232" i="30"/>
  <c r="I232" i="30"/>
  <c r="H233" i="30"/>
  <c r="I233" i="30"/>
  <c r="H234" i="30"/>
  <c r="I234" i="30"/>
  <c r="H235" i="30"/>
  <c r="I235" i="30"/>
  <c r="H236" i="30"/>
  <c r="I236" i="30"/>
  <c r="H237" i="30"/>
  <c r="I237" i="30"/>
  <c r="H238" i="30"/>
  <c r="I238" i="30"/>
  <c r="H239" i="30"/>
  <c r="I239" i="30"/>
  <c r="H240" i="30"/>
  <c r="I240" i="30"/>
  <c r="H241" i="30"/>
  <c r="I241" i="30"/>
  <c r="H242" i="30"/>
  <c r="I242" i="30"/>
  <c r="H243" i="30"/>
  <c r="I243" i="30"/>
  <c r="H244" i="30"/>
  <c r="I244" i="30"/>
  <c r="H245" i="30"/>
  <c r="I245" i="30"/>
  <c r="H246" i="30"/>
  <c r="I246" i="30"/>
  <c r="H247" i="30"/>
  <c r="I247" i="30"/>
  <c r="H248" i="30"/>
  <c r="I248" i="30"/>
  <c r="H249" i="30"/>
  <c r="I249" i="30"/>
  <c r="H250" i="30"/>
  <c r="I250" i="30"/>
  <c r="H251" i="30"/>
  <c r="I251" i="30"/>
  <c r="H252" i="30"/>
  <c r="I252" i="30"/>
  <c r="H253" i="30"/>
  <c r="I253" i="30"/>
  <c r="H254" i="30"/>
  <c r="I254" i="30"/>
  <c r="H255" i="30"/>
  <c r="I255" i="30"/>
  <c r="H256" i="30"/>
  <c r="I256" i="30"/>
  <c r="H257" i="30"/>
  <c r="I257" i="30"/>
  <c r="H258" i="30"/>
  <c r="I258" i="30"/>
  <c r="H259" i="30"/>
  <c r="I259" i="30"/>
  <c r="H260" i="30"/>
  <c r="I260" i="30"/>
  <c r="H261" i="30"/>
  <c r="I261" i="30"/>
  <c r="H262" i="30"/>
  <c r="I262" i="30"/>
  <c r="H263" i="30"/>
  <c r="I263" i="30"/>
  <c r="H264" i="30"/>
  <c r="I264" i="30"/>
  <c r="H265" i="30"/>
  <c r="I265" i="30"/>
  <c r="H266" i="30"/>
  <c r="I266" i="30"/>
  <c r="H267" i="30"/>
  <c r="I267" i="30"/>
  <c r="H268" i="30"/>
  <c r="I268" i="30"/>
  <c r="H269" i="30"/>
  <c r="I269" i="30"/>
  <c r="H270" i="30"/>
  <c r="I270" i="30"/>
  <c r="H271" i="30"/>
  <c r="I271" i="30"/>
  <c r="H272" i="30"/>
  <c r="I272" i="30"/>
  <c r="H273" i="30"/>
  <c r="I273" i="30"/>
  <c r="H274" i="30"/>
  <c r="I274" i="30"/>
  <c r="H275" i="30"/>
  <c r="I275" i="30"/>
  <c r="H276" i="30"/>
  <c r="I276" i="30"/>
  <c r="H277" i="30"/>
  <c r="I277" i="30"/>
  <c r="H278" i="30"/>
  <c r="I278" i="30"/>
  <c r="H279" i="30"/>
  <c r="I279" i="30"/>
  <c r="H280" i="30"/>
  <c r="I280" i="30"/>
  <c r="H281" i="30"/>
  <c r="I281" i="30"/>
  <c r="H282" i="30"/>
  <c r="I282" i="30"/>
  <c r="H283" i="30"/>
  <c r="I283" i="30"/>
  <c r="H284" i="30"/>
  <c r="I284" i="30"/>
  <c r="H285" i="30"/>
  <c r="I285" i="30"/>
  <c r="H286" i="30"/>
  <c r="I286" i="30"/>
  <c r="H287" i="30"/>
  <c r="I287" i="30"/>
  <c r="H288" i="30"/>
  <c r="I288" i="30"/>
  <c r="H289" i="30"/>
  <c r="I289" i="30"/>
  <c r="H290" i="30"/>
  <c r="I290" i="30"/>
  <c r="H291" i="30"/>
  <c r="I291" i="30"/>
  <c r="H292" i="30"/>
  <c r="I292" i="30"/>
  <c r="H293" i="30"/>
  <c r="I293" i="30"/>
  <c r="H294" i="30"/>
  <c r="I294" i="30"/>
  <c r="H295" i="30"/>
  <c r="I295" i="30"/>
  <c r="H296" i="30"/>
  <c r="I296" i="30"/>
  <c r="H297" i="30"/>
  <c r="I297" i="30"/>
  <c r="H298" i="30"/>
  <c r="I298" i="30"/>
  <c r="H299" i="30"/>
  <c r="I299" i="30"/>
  <c r="H300" i="30"/>
  <c r="I300" i="30"/>
  <c r="H301" i="30"/>
  <c r="I301" i="30"/>
  <c r="H302" i="30"/>
  <c r="I302" i="30"/>
  <c r="H303" i="30"/>
  <c r="I303" i="30"/>
  <c r="H304" i="30"/>
  <c r="I304" i="30"/>
  <c r="H305" i="30"/>
  <c r="I305" i="30"/>
  <c r="H306" i="30"/>
  <c r="I306" i="30"/>
  <c r="H307" i="30"/>
  <c r="I307" i="30"/>
  <c r="H308" i="30"/>
  <c r="I308" i="30"/>
  <c r="H309" i="30"/>
  <c r="I309" i="30"/>
  <c r="H310" i="30"/>
  <c r="I310" i="30"/>
  <c r="H311" i="30"/>
  <c r="I311" i="30"/>
  <c r="H312" i="30"/>
  <c r="I312" i="30"/>
  <c r="H313" i="30"/>
  <c r="I313" i="30"/>
  <c r="H314" i="30"/>
  <c r="I314" i="30"/>
  <c r="H315" i="30"/>
  <c r="I315" i="30"/>
  <c r="H316" i="30"/>
  <c r="I316" i="30"/>
  <c r="H317" i="30"/>
  <c r="I317" i="30"/>
  <c r="H318" i="30"/>
  <c r="I318" i="30"/>
  <c r="H319" i="30"/>
  <c r="I319" i="30"/>
  <c r="H320" i="30"/>
  <c r="I320" i="30"/>
  <c r="H321" i="30"/>
  <c r="I321" i="30"/>
  <c r="H322" i="30"/>
  <c r="I322" i="30"/>
  <c r="H323" i="30"/>
  <c r="I323" i="30"/>
  <c r="H324" i="30"/>
  <c r="I324" i="30"/>
  <c r="H325" i="30"/>
  <c r="I325" i="30"/>
  <c r="H326" i="30"/>
  <c r="I326" i="30"/>
  <c r="H327" i="30"/>
  <c r="I327" i="30"/>
  <c r="H328" i="30"/>
  <c r="I328" i="30"/>
  <c r="H329" i="30"/>
  <c r="I329" i="30"/>
  <c r="H330" i="30"/>
  <c r="I330" i="30"/>
  <c r="H331" i="30"/>
  <c r="I331" i="30"/>
  <c r="H332" i="30"/>
  <c r="I332" i="30"/>
  <c r="H333" i="30"/>
  <c r="I333" i="30"/>
  <c r="H334" i="30"/>
  <c r="I334" i="30"/>
  <c r="H335" i="30"/>
  <c r="I335" i="30"/>
  <c r="H336" i="30"/>
  <c r="I336" i="30"/>
  <c r="H337" i="30"/>
  <c r="I337" i="30"/>
  <c r="H338" i="30"/>
  <c r="I338" i="30"/>
  <c r="H339" i="30"/>
  <c r="I339" i="30"/>
  <c r="H340" i="30"/>
  <c r="I340" i="30"/>
  <c r="H341" i="30"/>
  <c r="I341" i="30"/>
  <c r="H342" i="30"/>
  <c r="I342" i="30"/>
  <c r="H343" i="30"/>
  <c r="I343" i="30"/>
  <c r="H344" i="30"/>
  <c r="I344" i="30"/>
  <c r="H345" i="30"/>
  <c r="I345" i="30"/>
  <c r="H346" i="30"/>
  <c r="I346" i="30"/>
  <c r="H347" i="30"/>
  <c r="I347" i="30"/>
  <c r="H348" i="30"/>
  <c r="I348" i="30"/>
  <c r="H349" i="30"/>
  <c r="I349" i="30"/>
  <c r="H350" i="30"/>
  <c r="I350" i="30"/>
  <c r="H351" i="30"/>
  <c r="I351" i="30"/>
  <c r="H352" i="30"/>
  <c r="I352" i="30"/>
  <c r="H353" i="30"/>
  <c r="I353" i="30"/>
  <c r="H354" i="30"/>
  <c r="I354" i="30"/>
  <c r="H355" i="30"/>
  <c r="I355" i="30"/>
  <c r="H356" i="30"/>
  <c r="I356" i="30"/>
  <c r="H357" i="30"/>
  <c r="I357" i="30"/>
  <c r="H358" i="30"/>
  <c r="I358" i="30"/>
  <c r="H359" i="30"/>
  <c r="I359" i="30"/>
  <c r="H360" i="30"/>
  <c r="I360" i="30"/>
  <c r="H361" i="30"/>
  <c r="I361" i="30"/>
  <c r="H362" i="30"/>
  <c r="I362" i="30"/>
  <c r="H363" i="30"/>
  <c r="I363" i="30"/>
  <c r="H364" i="30"/>
  <c r="I364" i="30"/>
  <c r="H365" i="30"/>
  <c r="I365" i="30"/>
  <c r="H366" i="30"/>
  <c r="I366" i="30"/>
  <c r="H367" i="30"/>
  <c r="I367" i="30"/>
  <c r="H368" i="30"/>
  <c r="I368" i="30"/>
  <c r="H369" i="30"/>
  <c r="I369" i="30"/>
  <c r="H370" i="30"/>
  <c r="I370" i="30"/>
  <c r="H371" i="30"/>
  <c r="I371" i="30"/>
  <c r="H372" i="30"/>
  <c r="I372" i="30"/>
  <c r="H373" i="30"/>
  <c r="I373" i="30"/>
  <c r="H374" i="30"/>
  <c r="I374" i="30"/>
  <c r="H375" i="30"/>
  <c r="I375" i="30"/>
  <c r="H376" i="30"/>
  <c r="I376" i="30"/>
  <c r="H377" i="30"/>
  <c r="I377" i="30"/>
  <c r="H378" i="30"/>
  <c r="I378" i="30"/>
  <c r="H379" i="30"/>
  <c r="I379" i="30"/>
  <c r="H380" i="30"/>
  <c r="I380" i="30"/>
  <c r="H381" i="30"/>
  <c r="I381" i="30"/>
  <c r="H382" i="30"/>
  <c r="I382" i="30"/>
  <c r="H383" i="30"/>
  <c r="I383" i="30"/>
  <c r="H384" i="30"/>
  <c r="I384" i="30"/>
  <c r="H385" i="30"/>
  <c r="I385" i="30"/>
  <c r="H386" i="30"/>
  <c r="I386" i="30"/>
  <c r="H387" i="30"/>
  <c r="I387" i="30"/>
  <c r="H388" i="30"/>
  <c r="I388" i="30"/>
  <c r="H389" i="30"/>
  <c r="I389" i="30"/>
  <c r="H390" i="30"/>
  <c r="I390" i="30"/>
  <c r="H391" i="30"/>
  <c r="I391" i="30"/>
  <c r="H392" i="30"/>
  <c r="I392" i="30"/>
  <c r="H393" i="30"/>
  <c r="I393" i="30"/>
  <c r="H394" i="30"/>
  <c r="I394" i="30"/>
  <c r="H395" i="30"/>
  <c r="I395" i="30"/>
  <c r="H396" i="30"/>
  <c r="I396" i="30"/>
  <c r="H397" i="30"/>
  <c r="I397" i="30"/>
  <c r="H398" i="30"/>
  <c r="I398" i="30"/>
  <c r="H399" i="30"/>
  <c r="I399" i="30"/>
  <c r="H400" i="30"/>
  <c r="I400" i="30"/>
  <c r="H401" i="30"/>
  <c r="I401" i="30"/>
  <c r="H402" i="30"/>
  <c r="I402" i="30"/>
  <c r="H403" i="30"/>
  <c r="I403" i="30"/>
  <c r="H404" i="30"/>
  <c r="I404" i="30"/>
  <c r="H405" i="30"/>
  <c r="I405" i="30"/>
  <c r="H406" i="30"/>
  <c r="I406" i="30"/>
  <c r="H407" i="30"/>
  <c r="I407" i="30"/>
  <c r="H408" i="30"/>
  <c r="I408" i="30"/>
  <c r="H409" i="30"/>
  <c r="I409" i="30"/>
  <c r="H410" i="30"/>
  <c r="I410" i="30"/>
  <c r="H411" i="30"/>
  <c r="I411" i="30"/>
  <c r="H412" i="30"/>
  <c r="I412" i="30"/>
  <c r="H413" i="30"/>
  <c r="I413" i="30"/>
  <c r="H414" i="30"/>
  <c r="I414" i="30"/>
  <c r="H415" i="30"/>
  <c r="I415" i="30"/>
  <c r="H416" i="30"/>
  <c r="I416" i="30"/>
  <c r="H417" i="30"/>
  <c r="I417" i="30"/>
  <c r="H418" i="30"/>
  <c r="I418" i="30"/>
  <c r="H419" i="30"/>
  <c r="I419" i="30"/>
  <c r="H420" i="30"/>
  <c r="I420" i="30"/>
  <c r="H421" i="30"/>
  <c r="I421" i="30"/>
  <c r="H422" i="30"/>
  <c r="I422" i="30"/>
  <c r="H423" i="30"/>
  <c r="I423" i="30"/>
  <c r="H424" i="30"/>
  <c r="I424" i="30"/>
  <c r="H425" i="30"/>
  <c r="I425" i="30"/>
  <c r="H426" i="30"/>
  <c r="I426" i="30"/>
  <c r="H427" i="30"/>
  <c r="I427" i="30"/>
  <c r="H428" i="30"/>
  <c r="I428" i="30"/>
  <c r="H429" i="30"/>
  <c r="I429" i="30"/>
  <c r="H430" i="30"/>
  <c r="I430" i="30"/>
  <c r="H431" i="30"/>
  <c r="I431" i="30"/>
  <c r="H432" i="30"/>
  <c r="I432" i="30"/>
  <c r="H433" i="30"/>
  <c r="I433" i="30"/>
  <c r="H434" i="30"/>
  <c r="I434" i="30"/>
  <c r="H435" i="30"/>
  <c r="I435" i="30"/>
  <c r="H436" i="30"/>
  <c r="I436" i="30"/>
  <c r="H437" i="30"/>
  <c r="I437" i="30"/>
  <c r="H438" i="30"/>
  <c r="I438" i="30"/>
  <c r="H439" i="30"/>
  <c r="I439" i="30"/>
  <c r="H440" i="30"/>
  <c r="I440" i="30"/>
  <c r="H441" i="30"/>
  <c r="I441" i="30"/>
  <c r="H442" i="30"/>
  <c r="I442" i="30"/>
  <c r="H443" i="30"/>
  <c r="I443" i="30"/>
  <c r="H444" i="30"/>
  <c r="I444" i="30"/>
  <c r="H445" i="30"/>
  <c r="I445" i="30"/>
  <c r="H446" i="30"/>
  <c r="I446" i="30"/>
  <c r="H447" i="30"/>
  <c r="I447" i="30"/>
  <c r="H448" i="30"/>
  <c r="I448" i="30"/>
  <c r="H449" i="30"/>
  <c r="I449" i="30"/>
  <c r="H450" i="30"/>
  <c r="I450" i="30"/>
  <c r="H451" i="30"/>
  <c r="I451" i="30"/>
  <c r="H452" i="30"/>
  <c r="I452" i="30"/>
  <c r="H453" i="30"/>
  <c r="I453" i="30"/>
  <c r="H454" i="30"/>
  <c r="I454" i="30"/>
  <c r="H455" i="30"/>
  <c r="I455" i="30"/>
  <c r="H456" i="30"/>
  <c r="I456" i="30"/>
  <c r="H457" i="30"/>
  <c r="I457" i="30"/>
  <c r="H458" i="30"/>
  <c r="I458" i="30"/>
  <c r="H459" i="30"/>
  <c r="I459" i="30"/>
  <c r="H460" i="30"/>
  <c r="I460" i="30"/>
  <c r="H461" i="30"/>
  <c r="I461" i="30"/>
  <c r="H462" i="30"/>
  <c r="I462" i="30"/>
  <c r="H463" i="30"/>
  <c r="I463" i="30"/>
  <c r="H464" i="30"/>
  <c r="I464" i="30"/>
  <c r="H465" i="30"/>
  <c r="I465" i="30"/>
  <c r="H466" i="30"/>
  <c r="I466" i="30"/>
  <c r="H467" i="30"/>
  <c r="I467" i="30"/>
  <c r="H468" i="30"/>
  <c r="I468" i="30"/>
  <c r="H469" i="30"/>
  <c r="I469" i="30"/>
  <c r="H470" i="30"/>
  <c r="I470" i="30"/>
  <c r="H471" i="30"/>
  <c r="I471" i="30"/>
  <c r="H472" i="30"/>
  <c r="I472" i="30"/>
  <c r="H473" i="30"/>
  <c r="I473" i="30"/>
  <c r="H474" i="30"/>
  <c r="I474" i="30"/>
  <c r="H475" i="30"/>
  <c r="I475" i="30"/>
  <c r="H476" i="30"/>
  <c r="I476" i="30"/>
  <c r="H477" i="30"/>
  <c r="I477" i="30"/>
  <c r="H478" i="30"/>
  <c r="I478" i="30"/>
  <c r="H479" i="30"/>
  <c r="I479" i="30"/>
  <c r="H480" i="30"/>
  <c r="I480" i="30"/>
  <c r="H481" i="30"/>
  <c r="I481" i="30"/>
  <c r="H482" i="30"/>
  <c r="I482" i="30"/>
  <c r="H483" i="30"/>
  <c r="I483" i="30"/>
  <c r="H484" i="30"/>
  <c r="I484" i="30"/>
  <c r="H485" i="30"/>
  <c r="I485" i="30"/>
  <c r="H486" i="30"/>
  <c r="I486" i="30"/>
  <c r="H487" i="30"/>
  <c r="I487" i="30"/>
  <c r="H488" i="30"/>
  <c r="I488" i="30"/>
  <c r="H489" i="30"/>
  <c r="I489" i="30"/>
  <c r="H490" i="30"/>
  <c r="I490" i="30"/>
  <c r="H491" i="30"/>
  <c r="I491" i="30"/>
  <c r="H492" i="30"/>
  <c r="I492" i="30"/>
  <c r="H493" i="30"/>
  <c r="I493" i="30"/>
  <c r="H494" i="30"/>
  <c r="I494" i="30"/>
  <c r="H495" i="30"/>
  <c r="I495" i="30"/>
  <c r="H496" i="30"/>
  <c r="I496" i="30"/>
  <c r="H497" i="30"/>
  <c r="I497" i="30"/>
  <c r="H498" i="30"/>
  <c r="I498" i="30"/>
  <c r="H499" i="30"/>
  <c r="I499" i="30"/>
  <c r="H500" i="30"/>
  <c r="I500" i="30"/>
  <c r="H501" i="30"/>
  <c r="I501" i="30"/>
  <c r="H502" i="30"/>
  <c r="I502" i="30"/>
  <c r="H503" i="30"/>
  <c r="I503" i="30"/>
  <c r="H504" i="30"/>
  <c r="I504" i="30"/>
  <c r="H505" i="30"/>
  <c r="I505" i="30"/>
  <c r="H506" i="30"/>
  <c r="I506" i="30"/>
  <c r="H507" i="30"/>
  <c r="I507" i="30"/>
  <c r="H508" i="30"/>
  <c r="I508" i="30"/>
  <c r="H509" i="30"/>
  <c r="I509" i="30"/>
  <c r="H510" i="30"/>
  <c r="I510" i="30"/>
  <c r="H511" i="30"/>
  <c r="I511" i="30"/>
  <c r="H512" i="30"/>
  <c r="I512" i="30"/>
  <c r="H513" i="30"/>
  <c r="I513" i="30"/>
  <c r="H514" i="30"/>
  <c r="I514" i="30"/>
  <c r="H515" i="30"/>
  <c r="I515" i="30"/>
  <c r="H516" i="30"/>
  <c r="I516" i="30"/>
  <c r="H517" i="30"/>
  <c r="I517" i="30"/>
  <c r="H518" i="30"/>
  <c r="I518" i="30"/>
  <c r="H519" i="30"/>
  <c r="I519" i="30"/>
  <c r="H520" i="30"/>
  <c r="I520" i="30"/>
  <c r="H521" i="30"/>
  <c r="I521" i="30"/>
  <c r="H522" i="30"/>
  <c r="I522" i="30"/>
  <c r="H523" i="30"/>
  <c r="I523" i="30"/>
  <c r="H524" i="30"/>
  <c r="I524" i="30"/>
  <c r="H525" i="30"/>
  <c r="I525" i="30"/>
  <c r="H526" i="30"/>
  <c r="I526" i="30"/>
  <c r="H527" i="30"/>
  <c r="I527" i="30"/>
  <c r="H528" i="30"/>
  <c r="I528" i="30"/>
  <c r="H529" i="30"/>
  <c r="I529" i="30"/>
  <c r="H530" i="30"/>
  <c r="I530" i="30"/>
  <c r="H531" i="30"/>
  <c r="I531" i="30"/>
  <c r="H532" i="30"/>
  <c r="I532" i="30"/>
  <c r="H533" i="30"/>
  <c r="I533" i="30"/>
  <c r="H534" i="30"/>
  <c r="I534" i="30"/>
  <c r="H535" i="30"/>
  <c r="I535" i="30"/>
  <c r="H536" i="30"/>
  <c r="I536" i="30"/>
  <c r="H537" i="30"/>
  <c r="I537" i="30"/>
  <c r="H538" i="30"/>
  <c r="I538" i="30"/>
  <c r="H539" i="30"/>
  <c r="I539" i="30"/>
  <c r="H540" i="30"/>
  <c r="I540" i="30"/>
  <c r="H541" i="30"/>
  <c r="I541" i="30"/>
  <c r="H542" i="30"/>
  <c r="I542" i="30"/>
  <c r="H543" i="30"/>
  <c r="I543" i="30"/>
  <c r="I3" i="30"/>
  <c r="I3" i="29"/>
  <c r="H3" i="30"/>
  <c r="H3" i="29"/>
  <c r="G536" i="29"/>
  <c r="G537" i="29"/>
  <c r="G538" i="29"/>
  <c r="G539" i="29"/>
  <c r="G540" i="29"/>
  <c r="G541" i="29"/>
  <c r="G542" i="29"/>
  <c r="G543" i="29"/>
  <c r="K2" i="30"/>
  <c r="K3" i="30"/>
  <c r="C2" i="29"/>
  <c r="D2" i="29"/>
  <c r="C3" i="29"/>
  <c r="D3" i="29"/>
  <c r="C4" i="29"/>
  <c r="D4" i="29"/>
  <c r="C5" i="29"/>
  <c r="D5" i="29"/>
  <c r="C6" i="29"/>
  <c r="D6" i="29"/>
  <c r="C7" i="29"/>
  <c r="D7" i="29"/>
  <c r="C8" i="29"/>
  <c r="D8" i="29"/>
  <c r="C9" i="29"/>
  <c r="D9" i="29"/>
  <c r="C10" i="29"/>
  <c r="D10" i="29"/>
  <c r="C11" i="29"/>
  <c r="D11" i="29"/>
  <c r="C12" i="29"/>
  <c r="D12" i="29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45" i="29"/>
  <c r="D45" i="29"/>
  <c r="C46" i="29"/>
  <c r="D46" i="29"/>
  <c r="C47" i="29"/>
  <c r="D47" i="29"/>
  <c r="C48" i="29"/>
  <c r="D48" i="29"/>
  <c r="C49" i="29"/>
  <c r="D49" i="29"/>
  <c r="C50" i="29"/>
  <c r="D50" i="29"/>
  <c r="C51" i="29"/>
  <c r="D51" i="29"/>
  <c r="C52" i="29"/>
  <c r="D52" i="29"/>
  <c r="C53" i="29"/>
  <c r="D53" i="29"/>
  <c r="C54" i="29"/>
  <c r="D54" i="29"/>
  <c r="C55" i="29"/>
  <c r="D55" i="29"/>
  <c r="C56" i="29"/>
  <c r="D56" i="29"/>
  <c r="C57" i="29"/>
  <c r="D57" i="29"/>
  <c r="C58" i="29"/>
  <c r="D58" i="29"/>
  <c r="C59" i="29"/>
  <c r="D59" i="29"/>
  <c r="C60" i="29"/>
  <c r="D60" i="29"/>
  <c r="C61" i="29"/>
  <c r="D61" i="29"/>
  <c r="C62" i="29"/>
  <c r="D62" i="29"/>
  <c r="C63" i="29"/>
  <c r="D63" i="29"/>
  <c r="C64" i="29"/>
  <c r="D64" i="29"/>
  <c r="C65" i="29"/>
  <c r="D65" i="29"/>
  <c r="C66" i="29"/>
  <c r="D66" i="29"/>
  <c r="C67" i="29"/>
  <c r="D67" i="29"/>
  <c r="C68" i="29"/>
  <c r="D68" i="29"/>
  <c r="C69" i="29"/>
  <c r="D69" i="29"/>
  <c r="C70" i="29"/>
  <c r="D70" i="29"/>
  <c r="C71" i="29"/>
  <c r="D71" i="29"/>
  <c r="C72" i="29"/>
  <c r="D72" i="29"/>
  <c r="C73" i="29"/>
  <c r="D73" i="29"/>
  <c r="C74" i="29"/>
  <c r="D74" i="29"/>
  <c r="C75" i="29"/>
  <c r="D75" i="29"/>
  <c r="C76" i="29"/>
  <c r="D76" i="29"/>
  <c r="C77" i="29"/>
  <c r="D77" i="29"/>
  <c r="C78" i="29"/>
  <c r="D78" i="29"/>
  <c r="C79" i="29"/>
  <c r="D79" i="29"/>
  <c r="C80" i="29"/>
  <c r="D80" i="29"/>
  <c r="C81" i="29"/>
  <c r="D81" i="29"/>
  <c r="C82" i="29"/>
  <c r="D82" i="29"/>
  <c r="C83" i="29"/>
  <c r="D83" i="29"/>
  <c r="C84" i="29"/>
  <c r="D84" i="29"/>
  <c r="C85" i="29"/>
  <c r="D85" i="29"/>
  <c r="C86" i="29"/>
  <c r="D86" i="29"/>
  <c r="C87" i="29"/>
  <c r="D87" i="29"/>
  <c r="C88" i="29"/>
  <c r="D88" i="29"/>
  <c r="C89" i="29"/>
  <c r="D89" i="29"/>
  <c r="C90" i="29"/>
  <c r="D90" i="29"/>
  <c r="C91" i="29"/>
  <c r="D91" i="29"/>
  <c r="C92" i="29"/>
  <c r="D92" i="29"/>
  <c r="C93" i="29"/>
  <c r="D93" i="29"/>
  <c r="C94" i="29"/>
  <c r="D94" i="29"/>
  <c r="C95" i="29"/>
  <c r="D95" i="29"/>
  <c r="C96" i="29"/>
  <c r="D96" i="29"/>
  <c r="C97" i="29"/>
  <c r="D97" i="29"/>
  <c r="C98" i="29"/>
  <c r="D98" i="29"/>
  <c r="C99" i="29"/>
  <c r="D99" i="29"/>
  <c r="C100" i="29"/>
  <c r="D100" i="29"/>
  <c r="C101" i="29"/>
  <c r="D101" i="29"/>
  <c r="C102" i="29"/>
  <c r="D102" i="29"/>
  <c r="C103" i="29"/>
  <c r="D103" i="29"/>
  <c r="C104" i="29"/>
  <c r="D104" i="29"/>
  <c r="C105" i="29"/>
  <c r="D105" i="29"/>
  <c r="C106" i="29"/>
  <c r="D106" i="29"/>
  <c r="C107" i="29"/>
  <c r="D107" i="29"/>
  <c r="C108" i="29"/>
  <c r="D108" i="29"/>
  <c r="C109" i="29"/>
  <c r="D109" i="29"/>
  <c r="C110" i="29"/>
  <c r="D110" i="29"/>
  <c r="C111" i="29"/>
  <c r="D111" i="29"/>
  <c r="C112" i="29"/>
  <c r="D112" i="29"/>
  <c r="C113" i="29"/>
  <c r="D113" i="29"/>
  <c r="C114" i="29"/>
  <c r="D114" i="29"/>
  <c r="C115" i="29"/>
  <c r="D115" i="29"/>
  <c r="C116" i="29"/>
  <c r="D116" i="29"/>
  <c r="C117" i="29"/>
  <c r="D117" i="29"/>
  <c r="C118" i="29"/>
  <c r="D118" i="29"/>
  <c r="C119" i="29"/>
  <c r="D119" i="29"/>
  <c r="C120" i="29"/>
  <c r="D120" i="29"/>
  <c r="C121" i="29"/>
  <c r="D121" i="29"/>
  <c r="C122" i="29"/>
  <c r="D122" i="29"/>
  <c r="C123" i="29"/>
  <c r="D123" i="29"/>
  <c r="C124" i="29"/>
  <c r="D124" i="29"/>
  <c r="C125" i="29"/>
  <c r="D125" i="29"/>
  <c r="C126" i="29"/>
  <c r="D126" i="29"/>
  <c r="C127" i="29"/>
  <c r="D127" i="29"/>
  <c r="C128" i="29"/>
  <c r="D128" i="29"/>
  <c r="C129" i="29"/>
  <c r="D129" i="29"/>
  <c r="C130" i="29"/>
  <c r="D130" i="29"/>
  <c r="C131" i="29"/>
  <c r="D131" i="29"/>
  <c r="C132" i="29"/>
  <c r="D132" i="29"/>
  <c r="C133" i="29"/>
  <c r="D133" i="29"/>
  <c r="C134" i="29"/>
  <c r="D134" i="29"/>
  <c r="C135" i="29"/>
  <c r="D135" i="29"/>
  <c r="C136" i="29"/>
  <c r="D136" i="29"/>
  <c r="C137" i="29"/>
  <c r="D137" i="29"/>
  <c r="C138" i="29"/>
  <c r="D138" i="29"/>
  <c r="C139" i="29"/>
  <c r="D139" i="29"/>
  <c r="C140" i="29"/>
  <c r="D140" i="29"/>
  <c r="C141" i="29"/>
  <c r="D141" i="29"/>
  <c r="C142" i="29"/>
  <c r="D142" i="29"/>
  <c r="C143" i="29"/>
  <c r="D143" i="29"/>
  <c r="C144" i="29"/>
  <c r="D144" i="29"/>
  <c r="C145" i="29"/>
  <c r="D145" i="29"/>
  <c r="C146" i="29"/>
  <c r="D146" i="29"/>
  <c r="C147" i="29"/>
  <c r="D147" i="29"/>
  <c r="C148" i="29"/>
  <c r="D148" i="29"/>
  <c r="C149" i="29"/>
  <c r="D149" i="29"/>
  <c r="C150" i="29"/>
  <c r="D150" i="29"/>
  <c r="C151" i="29"/>
  <c r="D151" i="29"/>
  <c r="C152" i="29"/>
  <c r="D152" i="29"/>
  <c r="C153" i="29"/>
  <c r="D153" i="29"/>
  <c r="C154" i="29"/>
  <c r="D154" i="29"/>
  <c r="C155" i="29"/>
  <c r="D155" i="29"/>
  <c r="C156" i="29"/>
  <c r="D156" i="29"/>
  <c r="C157" i="29"/>
  <c r="D157" i="29"/>
  <c r="C158" i="29"/>
  <c r="D158" i="29"/>
  <c r="C159" i="29"/>
  <c r="D159" i="29"/>
  <c r="C160" i="29"/>
  <c r="D160" i="29"/>
  <c r="C161" i="29"/>
  <c r="D161" i="29"/>
  <c r="C162" i="29"/>
  <c r="D162" i="29"/>
  <c r="C163" i="29"/>
  <c r="D163" i="29"/>
  <c r="C164" i="29"/>
  <c r="D164" i="29"/>
  <c r="C165" i="29"/>
  <c r="D165" i="29"/>
  <c r="C166" i="29"/>
  <c r="D166" i="29"/>
  <c r="C167" i="29"/>
  <c r="D167" i="29"/>
  <c r="C168" i="29"/>
  <c r="D168" i="29"/>
  <c r="C169" i="29"/>
  <c r="D169" i="29"/>
  <c r="C170" i="29"/>
  <c r="D170" i="29"/>
  <c r="C171" i="29"/>
  <c r="D171" i="29"/>
  <c r="C172" i="29"/>
  <c r="D172" i="29"/>
  <c r="C173" i="29"/>
  <c r="D173" i="29"/>
  <c r="C174" i="29"/>
  <c r="D174" i="29"/>
  <c r="C175" i="29"/>
  <c r="D175" i="29"/>
  <c r="C176" i="29"/>
  <c r="D176" i="29"/>
  <c r="C177" i="29"/>
  <c r="D177" i="29"/>
  <c r="C178" i="29"/>
  <c r="D178" i="29"/>
  <c r="C179" i="29"/>
  <c r="D179" i="29"/>
  <c r="C180" i="29"/>
  <c r="D180" i="29"/>
  <c r="C181" i="29"/>
  <c r="D181" i="29"/>
  <c r="C182" i="29"/>
  <c r="D182" i="29"/>
  <c r="C183" i="29"/>
  <c r="D183" i="29"/>
  <c r="C184" i="29"/>
  <c r="D184" i="29"/>
  <c r="C185" i="29"/>
  <c r="D185" i="29"/>
  <c r="C186" i="29"/>
  <c r="D186" i="29"/>
  <c r="C187" i="29"/>
  <c r="D187" i="29"/>
  <c r="C188" i="29"/>
  <c r="D188" i="29"/>
  <c r="C189" i="29"/>
  <c r="D189" i="29"/>
  <c r="C190" i="29"/>
  <c r="D190" i="29"/>
  <c r="C191" i="29"/>
  <c r="D191" i="29"/>
  <c r="C192" i="29"/>
  <c r="D192" i="29"/>
  <c r="C193" i="29"/>
  <c r="D193" i="29"/>
  <c r="C194" i="29"/>
  <c r="D194" i="29"/>
  <c r="C195" i="29"/>
  <c r="D195" i="29"/>
  <c r="C196" i="29"/>
  <c r="D196" i="29"/>
  <c r="C197" i="29"/>
  <c r="D197" i="29"/>
  <c r="C198" i="29"/>
  <c r="D198" i="29"/>
  <c r="C199" i="29"/>
  <c r="D199" i="29"/>
  <c r="C200" i="29"/>
  <c r="D200" i="29"/>
  <c r="C201" i="29"/>
  <c r="D201" i="29"/>
  <c r="C202" i="29"/>
  <c r="D202" i="29"/>
  <c r="C203" i="29"/>
  <c r="D203" i="29"/>
  <c r="C204" i="29"/>
  <c r="D204" i="29"/>
  <c r="C205" i="29"/>
  <c r="D205" i="29"/>
  <c r="C206" i="29"/>
  <c r="D206" i="29"/>
  <c r="C207" i="29"/>
  <c r="D207" i="29"/>
  <c r="C208" i="29"/>
  <c r="D208" i="29"/>
  <c r="C209" i="29"/>
  <c r="D209" i="29"/>
  <c r="C210" i="29"/>
  <c r="D210" i="29"/>
  <c r="C211" i="29"/>
  <c r="D211" i="29"/>
  <c r="C212" i="29"/>
  <c r="D212" i="29"/>
  <c r="C213" i="29"/>
  <c r="D213" i="29"/>
  <c r="C214" i="29"/>
  <c r="D214" i="29"/>
  <c r="C215" i="29"/>
  <c r="D215" i="29"/>
  <c r="C216" i="29"/>
  <c r="D216" i="29"/>
  <c r="C217" i="29"/>
  <c r="D217" i="29"/>
  <c r="C218" i="29"/>
  <c r="D218" i="29"/>
  <c r="C219" i="29"/>
  <c r="D219" i="29"/>
  <c r="C220" i="29"/>
  <c r="D220" i="29"/>
  <c r="C221" i="29"/>
  <c r="D221" i="29"/>
  <c r="C222" i="29"/>
  <c r="D222" i="29"/>
  <c r="C223" i="29"/>
  <c r="D223" i="29"/>
  <c r="C224" i="29"/>
  <c r="D224" i="29"/>
  <c r="C225" i="29"/>
  <c r="D225" i="29"/>
  <c r="C226" i="29"/>
  <c r="D226" i="29"/>
  <c r="C227" i="29"/>
  <c r="D227" i="29"/>
  <c r="C228" i="29"/>
  <c r="D228" i="29"/>
  <c r="C229" i="29"/>
  <c r="D229" i="29"/>
  <c r="C230" i="29"/>
  <c r="D230" i="29"/>
  <c r="C231" i="29"/>
  <c r="D231" i="29"/>
  <c r="C232" i="29"/>
  <c r="D232" i="29"/>
  <c r="C233" i="29"/>
  <c r="D233" i="29"/>
  <c r="C234" i="29"/>
  <c r="D234" i="29"/>
  <c r="C235" i="29"/>
  <c r="D235" i="29"/>
  <c r="C236" i="29"/>
  <c r="D236" i="29"/>
  <c r="C237" i="29"/>
  <c r="D237" i="29"/>
  <c r="C238" i="29"/>
  <c r="D238" i="29"/>
  <c r="C239" i="29"/>
  <c r="D239" i="29"/>
  <c r="C240" i="29"/>
  <c r="D240" i="29"/>
  <c r="C241" i="29"/>
  <c r="D241" i="29"/>
  <c r="C242" i="29"/>
  <c r="D242" i="29"/>
  <c r="C243" i="29"/>
  <c r="D243" i="29"/>
  <c r="C244" i="29"/>
  <c r="D244" i="29"/>
  <c r="C245" i="29"/>
  <c r="D245" i="29"/>
  <c r="C246" i="29"/>
  <c r="D246" i="29"/>
  <c r="C247" i="29"/>
  <c r="D247" i="29"/>
  <c r="C248" i="29"/>
  <c r="D248" i="29"/>
  <c r="C249" i="29"/>
  <c r="D249" i="29"/>
  <c r="C250" i="29"/>
  <c r="D250" i="29"/>
  <c r="C251" i="29"/>
  <c r="D251" i="29"/>
  <c r="C252" i="29"/>
  <c r="D252" i="29"/>
  <c r="C253" i="29"/>
  <c r="D253" i="29"/>
  <c r="C254" i="29"/>
  <c r="D254" i="29"/>
  <c r="C255" i="29"/>
  <c r="D255" i="29"/>
  <c r="C256" i="29"/>
  <c r="D256" i="29"/>
  <c r="C257" i="29"/>
  <c r="D257" i="29"/>
  <c r="C258" i="29"/>
  <c r="D258" i="29"/>
  <c r="C259" i="29"/>
  <c r="D259" i="29"/>
  <c r="C260" i="29"/>
  <c r="D260" i="29"/>
  <c r="C261" i="29"/>
  <c r="D261" i="29"/>
  <c r="C262" i="29"/>
  <c r="D262" i="29"/>
  <c r="C263" i="29"/>
  <c r="D263" i="29"/>
  <c r="C264" i="29"/>
  <c r="D264" i="29"/>
  <c r="C265" i="29"/>
  <c r="D265" i="29"/>
  <c r="C266" i="29"/>
  <c r="D266" i="29"/>
  <c r="C267" i="29"/>
  <c r="D267" i="29"/>
  <c r="C268" i="29"/>
  <c r="D268" i="29"/>
  <c r="C269" i="29"/>
  <c r="D269" i="29"/>
  <c r="C270" i="29"/>
  <c r="D270" i="29"/>
  <c r="C271" i="29"/>
  <c r="D271" i="29"/>
  <c r="C272" i="29"/>
  <c r="D272" i="29"/>
  <c r="C273" i="29"/>
  <c r="D273" i="29"/>
  <c r="C274" i="29"/>
  <c r="D274" i="29"/>
  <c r="C275" i="29"/>
  <c r="D275" i="29"/>
  <c r="C276" i="29"/>
  <c r="D276" i="29"/>
  <c r="C277" i="29"/>
  <c r="D277" i="29"/>
  <c r="C278" i="29"/>
  <c r="D278" i="29"/>
  <c r="C279" i="29"/>
  <c r="D279" i="29"/>
  <c r="C280" i="29"/>
  <c r="D280" i="29"/>
  <c r="C281" i="29"/>
  <c r="D281" i="29"/>
  <c r="C282" i="29"/>
  <c r="D282" i="29"/>
  <c r="C283" i="29"/>
  <c r="D283" i="29"/>
  <c r="C284" i="29"/>
  <c r="D284" i="29"/>
  <c r="C285" i="29"/>
  <c r="D285" i="29"/>
  <c r="C286" i="29"/>
  <c r="D286" i="29"/>
  <c r="C287" i="29"/>
  <c r="D287" i="29"/>
  <c r="C288" i="29"/>
  <c r="D288" i="29"/>
  <c r="C289" i="29"/>
  <c r="D289" i="29"/>
  <c r="C290" i="29"/>
  <c r="D290" i="29"/>
  <c r="C291" i="29"/>
  <c r="D291" i="29"/>
  <c r="C292" i="29"/>
  <c r="D292" i="29"/>
  <c r="C293" i="29"/>
  <c r="D293" i="29"/>
  <c r="C294" i="29"/>
  <c r="D294" i="29"/>
  <c r="C295" i="29"/>
  <c r="D295" i="29"/>
  <c r="C296" i="29"/>
  <c r="D296" i="29"/>
  <c r="C297" i="29"/>
  <c r="D297" i="29"/>
  <c r="C298" i="29"/>
  <c r="D298" i="29"/>
  <c r="C299" i="29"/>
  <c r="D299" i="29"/>
  <c r="C300" i="29"/>
  <c r="D300" i="29"/>
  <c r="C301" i="29"/>
  <c r="D301" i="29"/>
  <c r="C302" i="29"/>
  <c r="D302" i="29"/>
  <c r="C303" i="29"/>
  <c r="D303" i="29"/>
  <c r="C304" i="29"/>
  <c r="D304" i="29"/>
  <c r="C305" i="29"/>
  <c r="D305" i="29"/>
  <c r="C306" i="29"/>
  <c r="D306" i="29"/>
  <c r="C307" i="29"/>
  <c r="D307" i="29"/>
  <c r="C308" i="29"/>
  <c r="D308" i="29"/>
  <c r="C309" i="29"/>
  <c r="D309" i="29"/>
  <c r="C310" i="29"/>
  <c r="D310" i="29"/>
  <c r="C311" i="29"/>
  <c r="D311" i="29"/>
  <c r="C312" i="29"/>
  <c r="D312" i="29"/>
  <c r="C313" i="29"/>
  <c r="D313" i="29"/>
  <c r="C314" i="29"/>
  <c r="D314" i="29"/>
  <c r="C315" i="29"/>
  <c r="D315" i="29"/>
  <c r="C316" i="29"/>
  <c r="D316" i="29"/>
  <c r="C317" i="29"/>
  <c r="D317" i="29"/>
  <c r="C318" i="29"/>
  <c r="D318" i="29"/>
  <c r="C319" i="29"/>
  <c r="D319" i="29"/>
  <c r="C320" i="29"/>
  <c r="D320" i="29"/>
  <c r="C321" i="29"/>
  <c r="D321" i="29"/>
  <c r="C322" i="29"/>
  <c r="D322" i="29"/>
  <c r="C323" i="29"/>
  <c r="D323" i="29"/>
  <c r="C324" i="29"/>
  <c r="D324" i="29"/>
  <c r="C325" i="29"/>
  <c r="D325" i="29"/>
  <c r="C326" i="29"/>
  <c r="D326" i="29"/>
  <c r="C327" i="29"/>
  <c r="D327" i="29"/>
  <c r="C328" i="29"/>
  <c r="D328" i="29"/>
  <c r="C329" i="29"/>
  <c r="D329" i="29"/>
  <c r="C330" i="29"/>
  <c r="D330" i="29"/>
  <c r="C331" i="29"/>
  <c r="D331" i="29"/>
  <c r="C332" i="29"/>
  <c r="D332" i="29"/>
  <c r="C333" i="29"/>
  <c r="D333" i="29"/>
  <c r="C334" i="29"/>
  <c r="D334" i="29"/>
  <c r="C335" i="29"/>
  <c r="D335" i="29"/>
  <c r="C336" i="29"/>
  <c r="D336" i="29"/>
  <c r="C337" i="29"/>
  <c r="D337" i="29"/>
  <c r="C338" i="29"/>
  <c r="D338" i="29"/>
  <c r="C339" i="29"/>
  <c r="D339" i="29"/>
  <c r="C340" i="29"/>
  <c r="D340" i="29"/>
  <c r="C341" i="29"/>
  <c r="D341" i="29"/>
  <c r="C342" i="29"/>
  <c r="D342" i="29"/>
  <c r="C343" i="29"/>
  <c r="D343" i="29"/>
  <c r="C344" i="29"/>
  <c r="D344" i="29"/>
  <c r="C345" i="29"/>
  <c r="D345" i="29"/>
  <c r="C346" i="29"/>
  <c r="D346" i="29"/>
  <c r="C347" i="29"/>
  <c r="D347" i="29"/>
  <c r="C348" i="29"/>
  <c r="D348" i="29"/>
  <c r="C349" i="29"/>
  <c r="D349" i="29"/>
  <c r="C350" i="29"/>
  <c r="D350" i="29"/>
  <c r="C351" i="29"/>
  <c r="D351" i="29"/>
  <c r="C352" i="29"/>
  <c r="D352" i="29"/>
  <c r="C353" i="29"/>
  <c r="D353" i="29"/>
  <c r="C354" i="29"/>
  <c r="D354" i="29"/>
  <c r="C355" i="29"/>
  <c r="D355" i="29"/>
  <c r="C356" i="29"/>
  <c r="D356" i="29"/>
  <c r="C357" i="29"/>
  <c r="D357" i="29"/>
  <c r="C358" i="29"/>
  <c r="D358" i="29"/>
  <c r="C359" i="29"/>
  <c r="D359" i="29"/>
  <c r="C360" i="29"/>
  <c r="D360" i="29"/>
  <c r="C361" i="29"/>
  <c r="D361" i="29"/>
  <c r="C362" i="29"/>
  <c r="D362" i="29"/>
  <c r="C363" i="29"/>
  <c r="D363" i="29"/>
  <c r="C364" i="29"/>
  <c r="D364" i="29"/>
  <c r="C365" i="29"/>
  <c r="D365" i="29"/>
  <c r="C366" i="29"/>
  <c r="D366" i="29"/>
  <c r="C367" i="29"/>
  <c r="D367" i="29"/>
  <c r="C368" i="29"/>
  <c r="D368" i="29"/>
  <c r="C369" i="29"/>
  <c r="D369" i="29"/>
  <c r="C370" i="29"/>
  <c r="D370" i="29"/>
  <c r="C371" i="29"/>
  <c r="D371" i="29"/>
  <c r="C372" i="29"/>
  <c r="D372" i="29"/>
  <c r="C373" i="29"/>
  <c r="D373" i="29"/>
  <c r="C374" i="29"/>
  <c r="D374" i="29"/>
  <c r="C375" i="29"/>
  <c r="D375" i="29"/>
  <c r="C376" i="29"/>
  <c r="D376" i="29"/>
  <c r="C377" i="29"/>
  <c r="D377" i="29"/>
  <c r="C378" i="29"/>
  <c r="D378" i="29"/>
  <c r="C379" i="29"/>
  <c r="D379" i="29"/>
  <c r="C380" i="29"/>
  <c r="D380" i="29"/>
  <c r="C381" i="29"/>
  <c r="D381" i="29"/>
  <c r="C382" i="29"/>
  <c r="D382" i="29"/>
  <c r="C383" i="29"/>
  <c r="D383" i="29"/>
  <c r="C384" i="29"/>
  <c r="D384" i="29"/>
  <c r="C385" i="29"/>
  <c r="D385" i="29"/>
  <c r="C386" i="29"/>
  <c r="D386" i="29"/>
  <c r="C387" i="29"/>
  <c r="D387" i="29"/>
  <c r="C388" i="29"/>
  <c r="D388" i="29"/>
  <c r="C389" i="29"/>
  <c r="D389" i="29"/>
  <c r="C390" i="29"/>
  <c r="D390" i="29"/>
  <c r="C391" i="29"/>
  <c r="D391" i="29"/>
  <c r="C392" i="29"/>
  <c r="D392" i="29"/>
  <c r="C393" i="29"/>
  <c r="D393" i="29"/>
  <c r="C394" i="29"/>
  <c r="D394" i="29"/>
  <c r="C395" i="29"/>
  <c r="D395" i="29"/>
  <c r="C396" i="29"/>
  <c r="D396" i="29"/>
  <c r="C397" i="29"/>
  <c r="D397" i="29"/>
  <c r="C398" i="29"/>
  <c r="D398" i="29"/>
  <c r="C399" i="29"/>
  <c r="D399" i="29"/>
  <c r="C400" i="29"/>
  <c r="D400" i="29"/>
  <c r="C401" i="29"/>
  <c r="D401" i="29"/>
  <c r="C402" i="29"/>
  <c r="D402" i="29"/>
  <c r="C403" i="29"/>
  <c r="D403" i="29"/>
  <c r="C404" i="29"/>
  <c r="D404" i="29"/>
  <c r="C405" i="29"/>
  <c r="D405" i="29"/>
  <c r="C406" i="29"/>
  <c r="D406" i="29"/>
  <c r="C407" i="29"/>
  <c r="D407" i="29"/>
  <c r="C408" i="29"/>
  <c r="D408" i="29"/>
  <c r="C409" i="29"/>
  <c r="D409" i="29"/>
  <c r="C410" i="29"/>
  <c r="D410" i="29"/>
  <c r="C411" i="29"/>
  <c r="D411" i="29"/>
  <c r="C412" i="29"/>
  <c r="D412" i="29"/>
  <c r="C413" i="29"/>
  <c r="D413" i="29"/>
  <c r="C414" i="29"/>
  <c r="D414" i="29"/>
  <c r="C415" i="29"/>
  <c r="D415" i="29"/>
  <c r="C416" i="29"/>
  <c r="D416" i="29"/>
  <c r="C417" i="29"/>
  <c r="D417" i="29"/>
  <c r="C418" i="29"/>
  <c r="D418" i="29"/>
  <c r="C419" i="29"/>
  <c r="D419" i="29"/>
  <c r="C420" i="29"/>
  <c r="D420" i="29"/>
  <c r="C421" i="29"/>
  <c r="D421" i="29"/>
  <c r="C422" i="29"/>
  <c r="D422" i="29"/>
  <c r="C423" i="29"/>
  <c r="D423" i="29"/>
  <c r="C424" i="29"/>
  <c r="D424" i="29"/>
  <c r="C425" i="29"/>
  <c r="D425" i="29"/>
  <c r="C426" i="29"/>
  <c r="D426" i="29"/>
  <c r="C427" i="29"/>
  <c r="D427" i="29"/>
  <c r="C428" i="29"/>
  <c r="D428" i="29"/>
  <c r="C429" i="29"/>
  <c r="D429" i="29"/>
  <c r="C430" i="29"/>
  <c r="D430" i="29"/>
  <c r="C431" i="29"/>
  <c r="D431" i="29"/>
  <c r="C432" i="29"/>
  <c r="D432" i="29"/>
  <c r="C433" i="29"/>
  <c r="D433" i="29"/>
  <c r="C434" i="29"/>
  <c r="D434" i="29"/>
  <c r="C435" i="29"/>
  <c r="D435" i="29"/>
  <c r="C436" i="29"/>
  <c r="D436" i="29"/>
  <c r="C437" i="29"/>
  <c r="D437" i="29"/>
  <c r="C438" i="29"/>
  <c r="D438" i="29"/>
  <c r="C439" i="29"/>
  <c r="D439" i="29"/>
  <c r="C440" i="29"/>
  <c r="D440" i="29"/>
  <c r="C441" i="29"/>
  <c r="D441" i="29"/>
  <c r="C442" i="29"/>
  <c r="D442" i="29"/>
  <c r="C443" i="29"/>
  <c r="D443" i="29"/>
  <c r="C444" i="29"/>
  <c r="D444" i="29"/>
  <c r="C445" i="29"/>
  <c r="D445" i="29"/>
  <c r="C446" i="29"/>
  <c r="D446" i="29"/>
  <c r="C447" i="29"/>
  <c r="D447" i="29"/>
  <c r="C448" i="29"/>
  <c r="D448" i="29"/>
  <c r="C449" i="29"/>
  <c r="D449" i="29"/>
  <c r="C450" i="29"/>
  <c r="D450" i="29"/>
  <c r="C451" i="29"/>
  <c r="D451" i="29"/>
  <c r="C452" i="29"/>
  <c r="D452" i="29"/>
  <c r="C453" i="29"/>
  <c r="D453" i="29"/>
  <c r="C454" i="29"/>
  <c r="D454" i="29"/>
  <c r="C455" i="29"/>
  <c r="D455" i="29"/>
  <c r="C456" i="29"/>
  <c r="D456" i="29"/>
  <c r="C457" i="29"/>
  <c r="D457" i="29"/>
  <c r="C458" i="29"/>
  <c r="D458" i="29"/>
  <c r="C459" i="29"/>
  <c r="D459" i="29"/>
  <c r="C460" i="29"/>
  <c r="D460" i="29"/>
  <c r="C461" i="29"/>
  <c r="D461" i="29"/>
  <c r="C462" i="29"/>
  <c r="D462" i="29"/>
  <c r="C463" i="29"/>
  <c r="D463" i="29"/>
  <c r="C464" i="29"/>
  <c r="D464" i="29"/>
  <c r="C465" i="29"/>
  <c r="D465" i="29"/>
  <c r="C466" i="29"/>
  <c r="D466" i="29"/>
  <c r="C467" i="29"/>
  <c r="D467" i="29"/>
  <c r="C468" i="29"/>
  <c r="D468" i="29"/>
  <c r="C469" i="29"/>
  <c r="D469" i="29"/>
  <c r="C470" i="29"/>
  <c r="D470" i="29"/>
  <c r="C471" i="29"/>
  <c r="D471" i="29"/>
  <c r="C472" i="29"/>
  <c r="D472" i="29"/>
  <c r="C473" i="29"/>
  <c r="D473" i="29"/>
  <c r="C474" i="29"/>
  <c r="D474" i="29"/>
  <c r="C475" i="29"/>
  <c r="D475" i="29"/>
  <c r="C476" i="29"/>
  <c r="D476" i="29"/>
  <c r="C477" i="29"/>
  <c r="D477" i="29"/>
  <c r="C478" i="29"/>
  <c r="D478" i="29"/>
  <c r="C479" i="29"/>
  <c r="D479" i="29"/>
  <c r="C480" i="29"/>
  <c r="D480" i="29"/>
  <c r="C481" i="29"/>
  <c r="D481" i="29"/>
  <c r="C482" i="29"/>
  <c r="D482" i="29"/>
  <c r="C483" i="29"/>
  <c r="D483" i="29"/>
  <c r="C484" i="29"/>
  <c r="D484" i="29"/>
  <c r="C485" i="29"/>
  <c r="D485" i="29"/>
  <c r="C486" i="29"/>
  <c r="D486" i="29"/>
  <c r="C487" i="29"/>
  <c r="D487" i="29"/>
  <c r="C488" i="29"/>
  <c r="D488" i="29"/>
  <c r="C489" i="29"/>
  <c r="D489" i="29"/>
  <c r="C490" i="29"/>
  <c r="D490" i="29"/>
  <c r="C491" i="29"/>
  <c r="D491" i="29"/>
  <c r="C492" i="29"/>
  <c r="D492" i="29"/>
  <c r="C493" i="29"/>
  <c r="D493" i="29"/>
  <c r="C494" i="29"/>
  <c r="D494" i="29"/>
  <c r="C495" i="29"/>
  <c r="D495" i="29"/>
  <c r="C496" i="29"/>
  <c r="D496" i="29"/>
  <c r="C497" i="29"/>
  <c r="D497" i="29"/>
  <c r="C498" i="29"/>
  <c r="D498" i="29"/>
  <c r="C499" i="29"/>
  <c r="D499" i="29"/>
  <c r="C500" i="29"/>
  <c r="D500" i="29"/>
  <c r="C501" i="29"/>
  <c r="D501" i="29"/>
  <c r="C502" i="29"/>
  <c r="D502" i="29"/>
  <c r="C503" i="29"/>
  <c r="D503" i="29"/>
  <c r="C504" i="29"/>
  <c r="D504" i="29"/>
  <c r="C505" i="29"/>
  <c r="D505" i="29"/>
  <c r="C506" i="29"/>
  <c r="D506" i="29"/>
  <c r="C507" i="29"/>
  <c r="D507" i="29"/>
  <c r="C508" i="29"/>
  <c r="D508" i="29"/>
  <c r="C509" i="29"/>
  <c r="D509" i="29"/>
  <c r="C510" i="29"/>
  <c r="D510" i="29"/>
  <c r="C511" i="29"/>
  <c r="D511" i="29"/>
  <c r="C512" i="29"/>
  <c r="D512" i="29"/>
  <c r="C513" i="29"/>
  <c r="D513" i="29"/>
  <c r="C514" i="29"/>
  <c r="D514" i="29"/>
  <c r="C515" i="29"/>
  <c r="D515" i="29"/>
  <c r="C516" i="29"/>
  <c r="D516" i="29"/>
  <c r="C517" i="29"/>
  <c r="D517" i="29"/>
  <c r="C518" i="29"/>
  <c r="D518" i="29"/>
  <c r="C519" i="29"/>
  <c r="D519" i="29"/>
  <c r="C520" i="29"/>
  <c r="D520" i="29"/>
  <c r="C521" i="29"/>
  <c r="D521" i="29"/>
  <c r="C522" i="29"/>
  <c r="D522" i="29"/>
  <c r="C523" i="29"/>
  <c r="D523" i="29"/>
  <c r="C524" i="29"/>
  <c r="D524" i="29"/>
  <c r="C525" i="29"/>
  <c r="D525" i="29"/>
  <c r="C526" i="29"/>
  <c r="D526" i="29"/>
  <c r="C527" i="29"/>
  <c r="D527" i="29"/>
  <c r="C528" i="29"/>
  <c r="D528" i="29"/>
  <c r="C529" i="29"/>
  <c r="D529" i="29"/>
  <c r="C530" i="29"/>
  <c r="D530" i="29"/>
  <c r="C531" i="29"/>
  <c r="D531" i="29"/>
  <c r="C532" i="29"/>
  <c r="D532" i="29"/>
  <c r="C533" i="29"/>
  <c r="D533" i="29"/>
  <c r="C534" i="29"/>
  <c r="D534" i="29"/>
  <c r="C535" i="29"/>
  <c r="D535" i="29"/>
  <c r="C536" i="29"/>
  <c r="D536" i="29"/>
  <c r="C537" i="29"/>
  <c r="D537" i="29"/>
  <c r="C538" i="29"/>
  <c r="D538" i="29"/>
  <c r="C539" i="29"/>
  <c r="D539" i="29"/>
  <c r="C540" i="29"/>
  <c r="D540" i="29"/>
  <c r="C541" i="29"/>
  <c r="D541" i="29"/>
  <c r="C542" i="29"/>
  <c r="D542" i="29"/>
  <c r="C543" i="29"/>
  <c r="D543" i="29"/>
  <c r="H4" i="29"/>
  <c r="I4" i="29"/>
  <c r="H5" i="29"/>
  <c r="I5" i="29"/>
  <c r="H6" i="29"/>
  <c r="I6" i="29"/>
  <c r="H7" i="29"/>
  <c r="I7" i="29"/>
  <c r="H8" i="29"/>
  <c r="I8" i="29"/>
  <c r="H9" i="29"/>
  <c r="I9" i="29"/>
  <c r="H10" i="29"/>
  <c r="I10" i="29"/>
  <c r="H11" i="29"/>
  <c r="I11" i="29"/>
  <c r="H12" i="29"/>
  <c r="I12" i="29"/>
  <c r="H13" i="29"/>
  <c r="I13" i="29"/>
  <c r="H14" i="29"/>
  <c r="I14" i="29"/>
  <c r="H15" i="29"/>
  <c r="I15" i="29"/>
  <c r="H16" i="29"/>
  <c r="I16" i="29"/>
  <c r="H17" i="29"/>
  <c r="I17" i="29"/>
  <c r="H18" i="29"/>
  <c r="I18" i="29"/>
  <c r="H19" i="29"/>
  <c r="I19" i="29"/>
  <c r="H20" i="29"/>
  <c r="I20" i="29"/>
  <c r="H21" i="29"/>
  <c r="I21" i="29"/>
  <c r="H22" i="29"/>
  <c r="I22" i="29"/>
  <c r="H23" i="29"/>
  <c r="I23" i="29"/>
  <c r="H24" i="29"/>
  <c r="I24" i="29"/>
  <c r="H25" i="29"/>
  <c r="I25" i="29"/>
  <c r="H26" i="29"/>
  <c r="I26" i="29"/>
  <c r="H27" i="29"/>
  <c r="I27" i="29"/>
  <c r="H28" i="29"/>
  <c r="I28" i="29"/>
  <c r="H29" i="29"/>
  <c r="I29" i="29"/>
  <c r="H30" i="29"/>
  <c r="I30" i="29"/>
  <c r="H31" i="29"/>
  <c r="I31" i="29"/>
  <c r="H32" i="29"/>
  <c r="I32" i="29"/>
  <c r="H33" i="29"/>
  <c r="I33" i="29"/>
  <c r="H34" i="29"/>
  <c r="I34" i="29"/>
  <c r="H35" i="29"/>
  <c r="I35" i="29"/>
  <c r="H36" i="29"/>
  <c r="I36" i="29"/>
  <c r="H37" i="29"/>
  <c r="I37" i="29"/>
  <c r="H38" i="29"/>
  <c r="I38" i="29"/>
  <c r="H39" i="29"/>
  <c r="I39" i="29"/>
  <c r="H40" i="29"/>
  <c r="I40" i="29"/>
  <c r="H41" i="29"/>
  <c r="I41" i="29"/>
  <c r="H42" i="29"/>
  <c r="I42" i="29"/>
  <c r="H43" i="29"/>
  <c r="I43" i="29"/>
  <c r="H44" i="29"/>
  <c r="I44" i="29"/>
  <c r="H45" i="29"/>
  <c r="I45" i="29"/>
  <c r="H46" i="29"/>
  <c r="I46" i="29"/>
  <c r="H47" i="29"/>
  <c r="I47" i="29"/>
  <c r="H48" i="29"/>
  <c r="I48" i="29"/>
  <c r="H49" i="29"/>
  <c r="I49" i="29"/>
  <c r="H50" i="29"/>
  <c r="I50" i="29"/>
  <c r="H51" i="29"/>
  <c r="I51" i="29"/>
  <c r="H52" i="29"/>
  <c r="I52" i="29"/>
  <c r="H53" i="29"/>
  <c r="I53" i="29"/>
  <c r="H54" i="29"/>
  <c r="I54" i="29"/>
  <c r="H55" i="29"/>
  <c r="I55" i="29"/>
  <c r="H56" i="29"/>
  <c r="I56" i="29"/>
  <c r="H57" i="29"/>
  <c r="I57" i="29"/>
  <c r="H58" i="29"/>
  <c r="I58" i="29"/>
  <c r="H59" i="29"/>
  <c r="I59" i="29"/>
  <c r="H60" i="29"/>
  <c r="I60" i="29"/>
  <c r="H61" i="29"/>
  <c r="I61" i="29"/>
  <c r="H62" i="29"/>
  <c r="I62" i="29"/>
  <c r="H63" i="29"/>
  <c r="I63" i="29"/>
  <c r="H64" i="29"/>
  <c r="I64" i="29"/>
  <c r="H65" i="29"/>
  <c r="I65" i="29"/>
  <c r="H66" i="29"/>
  <c r="I66" i="29"/>
  <c r="H67" i="29"/>
  <c r="I67" i="29"/>
  <c r="H68" i="29"/>
  <c r="I68" i="29"/>
  <c r="H69" i="29"/>
  <c r="I69" i="29"/>
  <c r="H70" i="29"/>
  <c r="I70" i="29"/>
  <c r="H71" i="29"/>
  <c r="I71" i="29"/>
  <c r="H72" i="29"/>
  <c r="I72" i="29"/>
  <c r="H73" i="29"/>
  <c r="I73" i="29"/>
  <c r="H74" i="29"/>
  <c r="I74" i="29"/>
  <c r="H75" i="29"/>
  <c r="I75" i="29"/>
  <c r="H76" i="29"/>
  <c r="I76" i="29"/>
  <c r="H77" i="29"/>
  <c r="I77" i="29"/>
  <c r="H78" i="29"/>
  <c r="I78" i="29"/>
  <c r="H79" i="29"/>
  <c r="I79" i="29"/>
  <c r="H80" i="29"/>
  <c r="I80" i="29"/>
  <c r="H81" i="29"/>
  <c r="I81" i="29"/>
  <c r="H82" i="29"/>
  <c r="I82" i="29"/>
  <c r="H83" i="29"/>
  <c r="I83" i="29"/>
  <c r="H84" i="29"/>
  <c r="I84" i="29"/>
  <c r="H85" i="29"/>
  <c r="I85" i="29"/>
  <c r="H86" i="29"/>
  <c r="I86" i="29"/>
  <c r="H87" i="29"/>
  <c r="I87" i="29"/>
  <c r="H88" i="29"/>
  <c r="I88" i="29"/>
  <c r="H89" i="29"/>
  <c r="I89" i="29"/>
  <c r="H90" i="29"/>
  <c r="I90" i="29"/>
  <c r="H91" i="29"/>
  <c r="I91" i="29"/>
  <c r="H92" i="29"/>
  <c r="I92" i="29"/>
  <c r="H93" i="29"/>
  <c r="I93" i="29"/>
  <c r="H94" i="29"/>
  <c r="I94" i="29"/>
  <c r="H95" i="29"/>
  <c r="I95" i="29"/>
  <c r="H96" i="29"/>
  <c r="I96" i="29"/>
  <c r="H97" i="29"/>
  <c r="I97" i="29"/>
  <c r="H98" i="29"/>
  <c r="I98" i="29"/>
  <c r="H99" i="29"/>
  <c r="I99" i="29"/>
  <c r="H100" i="29"/>
  <c r="I100" i="29"/>
  <c r="H101" i="29"/>
  <c r="I101" i="29"/>
  <c r="H102" i="29"/>
  <c r="I102" i="29"/>
  <c r="H103" i="29"/>
  <c r="I103" i="29"/>
  <c r="H104" i="29"/>
  <c r="I104" i="29"/>
  <c r="H105" i="29"/>
  <c r="I105" i="29"/>
  <c r="H106" i="29"/>
  <c r="I106" i="29"/>
  <c r="H107" i="29"/>
  <c r="I107" i="29"/>
  <c r="H108" i="29"/>
  <c r="I108" i="29"/>
  <c r="H109" i="29"/>
  <c r="I109" i="29"/>
  <c r="H110" i="29"/>
  <c r="I110" i="29"/>
  <c r="H111" i="29"/>
  <c r="I111" i="29"/>
  <c r="H112" i="29"/>
  <c r="I112" i="29"/>
  <c r="H113" i="29"/>
  <c r="I113" i="29"/>
  <c r="H114" i="29"/>
  <c r="I114" i="29"/>
  <c r="H115" i="29"/>
  <c r="I115" i="29"/>
  <c r="H116" i="29"/>
  <c r="I116" i="29"/>
  <c r="H117" i="29"/>
  <c r="I117" i="29"/>
  <c r="H118" i="29"/>
  <c r="I118" i="29"/>
  <c r="H119" i="29"/>
  <c r="I119" i="29"/>
  <c r="H120" i="29"/>
  <c r="I120" i="29"/>
  <c r="H121" i="29"/>
  <c r="I121" i="29"/>
  <c r="H122" i="29"/>
  <c r="I122" i="29"/>
  <c r="H123" i="29"/>
  <c r="I123" i="29"/>
  <c r="H124" i="29"/>
  <c r="I124" i="29"/>
  <c r="H125" i="29"/>
  <c r="I125" i="29"/>
  <c r="H126" i="29"/>
  <c r="I126" i="29"/>
  <c r="H127" i="29"/>
  <c r="I127" i="29"/>
  <c r="H128" i="29"/>
  <c r="I128" i="29"/>
  <c r="H129" i="29"/>
  <c r="I129" i="29"/>
  <c r="H130" i="29"/>
  <c r="I130" i="29"/>
  <c r="H131" i="29"/>
  <c r="I131" i="29"/>
  <c r="H132" i="29"/>
  <c r="I132" i="29"/>
  <c r="H133" i="29"/>
  <c r="I133" i="29"/>
  <c r="H134" i="29"/>
  <c r="I134" i="29"/>
  <c r="H135" i="29"/>
  <c r="I135" i="29"/>
  <c r="H136" i="29"/>
  <c r="I136" i="29"/>
  <c r="H137" i="29"/>
  <c r="I137" i="29"/>
  <c r="H138" i="29"/>
  <c r="I138" i="29"/>
  <c r="H139" i="29"/>
  <c r="I139" i="29"/>
  <c r="H140" i="29"/>
  <c r="I140" i="29"/>
  <c r="H141" i="29"/>
  <c r="I141" i="29"/>
  <c r="H142" i="29"/>
  <c r="I142" i="29"/>
  <c r="H143" i="29"/>
  <c r="I143" i="29"/>
  <c r="H144" i="29"/>
  <c r="I144" i="29"/>
  <c r="H145" i="29"/>
  <c r="I145" i="29"/>
  <c r="H146" i="29"/>
  <c r="I146" i="29"/>
  <c r="H147" i="29"/>
  <c r="I147" i="29"/>
  <c r="H148" i="29"/>
  <c r="I148" i="29"/>
  <c r="H149" i="29"/>
  <c r="I149" i="29"/>
  <c r="H150" i="29"/>
  <c r="I150" i="29"/>
  <c r="H151" i="29"/>
  <c r="I151" i="29"/>
  <c r="H152" i="29"/>
  <c r="I152" i="29"/>
  <c r="H153" i="29"/>
  <c r="I153" i="29"/>
  <c r="H154" i="29"/>
  <c r="I154" i="29"/>
  <c r="H155" i="29"/>
  <c r="I155" i="29"/>
  <c r="H156" i="29"/>
  <c r="I156" i="29"/>
  <c r="H157" i="29"/>
  <c r="I157" i="29"/>
  <c r="H158" i="29"/>
  <c r="I158" i="29"/>
  <c r="H159" i="29"/>
  <c r="I159" i="29"/>
  <c r="H160" i="29"/>
  <c r="I160" i="29"/>
  <c r="H161" i="29"/>
  <c r="I161" i="29"/>
  <c r="H162" i="29"/>
  <c r="I162" i="29"/>
  <c r="H163" i="29"/>
  <c r="I163" i="29"/>
  <c r="H164" i="29"/>
  <c r="I164" i="29"/>
  <c r="H165" i="29"/>
  <c r="I165" i="29"/>
  <c r="H166" i="29"/>
  <c r="I166" i="29"/>
  <c r="H167" i="29"/>
  <c r="I167" i="29"/>
  <c r="H168" i="29"/>
  <c r="I168" i="29"/>
  <c r="H169" i="29"/>
  <c r="I169" i="29"/>
  <c r="H170" i="29"/>
  <c r="I170" i="29"/>
  <c r="H171" i="29"/>
  <c r="I171" i="29"/>
  <c r="H172" i="29"/>
  <c r="I172" i="29"/>
  <c r="H173" i="29"/>
  <c r="I173" i="29"/>
  <c r="H174" i="29"/>
  <c r="I174" i="29"/>
  <c r="H175" i="29"/>
  <c r="I175" i="29"/>
  <c r="H176" i="29"/>
  <c r="I176" i="29"/>
  <c r="H177" i="29"/>
  <c r="I177" i="29"/>
  <c r="H178" i="29"/>
  <c r="I178" i="29"/>
  <c r="H179" i="29"/>
  <c r="I179" i="29"/>
  <c r="H180" i="29"/>
  <c r="I180" i="29"/>
  <c r="H181" i="29"/>
  <c r="I181" i="29"/>
  <c r="H182" i="29"/>
  <c r="I182" i="29"/>
  <c r="H183" i="29"/>
  <c r="I183" i="29"/>
  <c r="H184" i="29"/>
  <c r="I184" i="29"/>
  <c r="H185" i="29"/>
  <c r="I185" i="29"/>
  <c r="H186" i="29"/>
  <c r="I186" i="29"/>
  <c r="H187" i="29"/>
  <c r="I187" i="29"/>
  <c r="H188" i="29"/>
  <c r="I188" i="29"/>
  <c r="H189" i="29"/>
  <c r="I189" i="29"/>
  <c r="H190" i="29"/>
  <c r="I190" i="29"/>
  <c r="H191" i="29"/>
  <c r="I191" i="29"/>
  <c r="H192" i="29"/>
  <c r="I192" i="29"/>
  <c r="H193" i="29"/>
  <c r="I193" i="29"/>
  <c r="H194" i="29"/>
  <c r="I194" i="29"/>
  <c r="H195" i="29"/>
  <c r="I195" i="29"/>
  <c r="H196" i="29"/>
  <c r="I196" i="29"/>
  <c r="H197" i="29"/>
  <c r="I197" i="29"/>
  <c r="H198" i="29"/>
  <c r="I198" i="29"/>
  <c r="H199" i="29"/>
  <c r="I199" i="29"/>
  <c r="H200" i="29"/>
  <c r="I200" i="29"/>
  <c r="H201" i="29"/>
  <c r="I201" i="29"/>
  <c r="H202" i="29"/>
  <c r="I202" i="29"/>
  <c r="H203" i="29"/>
  <c r="I203" i="29"/>
  <c r="H204" i="29"/>
  <c r="I204" i="29"/>
  <c r="H205" i="29"/>
  <c r="I205" i="29"/>
  <c r="H206" i="29"/>
  <c r="I206" i="29"/>
  <c r="H207" i="29"/>
  <c r="I207" i="29"/>
  <c r="H208" i="29"/>
  <c r="I208" i="29"/>
  <c r="H209" i="29"/>
  <c r="I209" i="29"/>
  <c r="H210" i="29"/>
  <c r="I210" i="29"/>
  <c r="H211" i="29"/>
  <c r="I211" i="29"/>
  <c r="H212" i="29"/>
  <c r="I212" i="29"/>
  <c r="H213" i="29"/>
  <c r="I213" i="29"/>
  <c r="H214" i="29"/>
  <c r="I214" i="29"/>
  <c r="H215" i="29"/>
  <c r="I215" i="29"/>
  <c r="H216" i="29"/>
  <c r="I216" i="29"/>
  <c r="H217" i="29"/>
  <c r="I217" i="29"/>
  <c r="H218" i="29"/>
  <c r="I218" i="29"/>
  <c r="H219" i="29"/>
  <c r="I219" i="29"/>
  <c r="H220" i="29"/>
  <c r="I220" i="29"/>
  <c r="H221" i="29"/>
  <c r="I221" i="29"/>
  <c r="H222" i="29"/>
  <c r="I222" i="29"/>
  <c r="H223" i="29"/>
  <c r="I223" i="29"/>
  <c r="H224" i="29"/>
  <c r="I224" i="29"/>
  <c r="H225" i="29"/>
  <c r="I225" i="29"/>
  <c r="H226" i="29"/>
  <c r="I226" i="29"/>
  <c r="H227" i="29"/>
  <c r="I227" i="29"/>
  <c r="H228" i="29"/>
  <c r="I228" i="29"/>
  <c r="H229" i="29"/>
  <c r="I229" i="29"/>
  <c r="H230" i="29"/>
  <c r="I230" i="29"/>
  <c r="H231" i="29"/>
  <c r="I231" i="29"/>
  <c r="H232" i="29"/>
  <c r="I232" i="29"/>
  <c r="H233" i="29"/>
  <c r="I233" i="29"/>
  <c r="H234" i="29"/>
  <c r="I234" i="29"/>
  <c r="H235" i="29"/>
  <c r="I235" i="29"/>
  <c r="H236" i="29"/>
  <c r="I236" i="29"/>
  <c r="H237" i="29"/>
  <c r="I237" i="29"/>
  <c r="H238" i="29"/>
  <c r="I238" i="29"/>
  <c r="H239" i="29"/>
  <c r="I239" i="29"/>
  <c r="H240" i="29"/>
  <c r="I240" i="29"/>
  <c r="H241" i="29"/>
  <c r="I241" i="29"/>
  <c r="H242" i="29"/>
  <c r="I242" i="29"/>
  <c r="H243" i="29"/>
  <c r="I243" i="29"/>
  <c r="H244" i="29"/>
  <c r="I244" i="29"/>
  <c r="H245" i="29"/>
  <c r="I245" i="29"/>
  <c r="H246" i="29"/>
  <c r="I246" i="29"/>
  <c r="H247" i="29"/>
  <c r="I247" i="29"/>
  <c r="H248" i="29"/>
  <c r="I248" i="29"/>
  <c r="H249" i="29"/>
  <c r="I249" i="29"/>
  <c r="H250" i="29"/>
  <c r="I250" i="29"/>
  <c r="H251" i="29"/>
  <c r="I251" i="29"/>
  <c r="H252" i="29"/>
  <c r="I252" i="29"/>
  <c r="H253" i="29"/>
  <c r="I253" i="29"/>
  <c r="H254" i="29"/>
  <c r="I254" i="29"/>
  <c r="H255" i="29"/>
  <c r="I255" i="29"/>
  <c r="H256" i="29"/>
  <c r="I256" i="29"/>
  <c r="H257" i="29"/>
  <c r="I257" i="29"/>
  <c r="H258" i="29"/>
  <c r="I258" i="29"/>
  <c r="H259" i="29"/>
  <c r="I259" i="29"/>
  <c r="H260" i="29"/>
  <c r="I260" i="29"/>
  <c r="H261" i="29"/>
  <c r="I261" i="29"/>
  <c r="H262" i="29"/>
  <c r="I262" i="29"/>
  <c r="H263" i="29"/>
  <c r="I263" i="29"/>
  <c r="H264" i="29"/>
  <c r="I264" i="29"/>
  <c r="H265" i="29"/>
  <c r="I265" i="29"/>
  <c r="H266" i="29"/>
  <c r="I266" i="29"/>
  <c r="H267" i="29"/>
  <c r="I267" i="29"/>
  <c r="H268" i="29"/>
  <c r="I268" i="29"/>
  <c r="H269" i="29"/>
  <c r="I269" i="29"/>
  <c r="H270" i="29"/>
  <c r="I270" i="29"/>
  <c r="H271" i="29"/>
  <c r="I271" i="29"/>
  <c r="H272" i="29"/>
  <c r="I272" i="29"/>
  <c r="H273" i="29"/>
  <c r="I273" i="29"/>
  <c r="H274" i="29"/>
  <c r="I274" i="29"/>
  <c r="H275" i="29"/>
  <c r="I275" i="29"/>
  <c r="H276" i="29"/>
  <c r="I276" i="29"/>
  <c r="H277" i="29"/>
  <c r="I277" i="29"/>
  <c r="H278" i="29"/>
  <c r="I278" i="29"/>
  <c r="H279" i="29"/>
  <c r="I279" i="29"/>
  <c r="H280" i="29"/>
  <c r="I280" i="29"/>
  <c r="H281" i="29"/>
  <c r="I281" i="29"/>
  <c r="H282" i="29"/>
  <c r="I282" i="29"/>
  <c r="H283" i="29"/>
  <c r="I283" i="29"/>
  <c r="H284" i="29"/>
  <c r="I284" i="29"/>
  <c r="H285" i="29"/>
  <c r="I285" i="29"/>
  <c r="H286" i="29"/>
  <c r="I286" i="29"/>
  <c r="H287" i="29"/>
  <c r="I287" i="29"/>
  <c r="H288" i="29"/>
  <c r="I288" i="29"/>
  <c r="H289" i="29"/>
  <c r="I289" i="29"/>
  <c r="H290" i="29"/>
  <c r="I290" i="29"/>
  <c r="H291" i="29"/>
  <c r="I291" i="29"/>
  <c r="H292" i="29"/>
  <c r="I292" i="29"/>
  <c r="H293" i="29"/>
  <c r="I293" i="29"/>
  <c r="H294" i="29"/>
  <c r="I294" i="29"/>
  <c r="H295" i="29"/>
  <c r="I295" i="29"/>
  <c r="H296" i="29"/>
  <c r="I296" i="29"/>
  <c r="H297" i="29"/>
  <c r="I297" i="29"/>
  <c r="H298" i="29"/>
  <c r="I298" i="29"/>
  <c r="H299" i="29"/>
  <c r="I299" i="29"/>
  <c r="H300" i="29"/>
  <c r="I300" i="29"/>
  <c r="H301" i="29"/>
  <c r="I301" i="29"/>
  <c r="H302" i="29"/>
  <c r="I302" i="29"/>
  <c r="H303" i="29"/>
  <c r="I303" i="29"/>
  <c r="H304" i="29"/>
  <c r="I304" i="29"/>
  <c r="H305" i="29"/>
  <c r="I305" i="29"/>
  <c r="H306" i="29"/>
  <c r="I306" i="29"/>
  <c r="H307" i="29"/>
  <c r="I307" i="29"/>
  <c r="H308" i="29"/>
  <c r="I308" i="29"/>
  <c r="H309" i="29"/>
  <c r="I309" i="29"/>
  <c r="H310" i="29"/>
  <c r="I310" i="29"/>
  <c r="H311" i="29"/>
  <c r="I311" i="29"/>
  <c r="H312" i="29"/>
  <c r="I312" i="29"/>
  <c r="H313" i="29"/>
  <c r="I313" i="29"/>
  <c r="H314" i="29"/>
  <c r="I314" i="29"/>
  <c r="H315" i="29"/>
  <c r="I315" i="29"/>
  <c r="H316" i="29"/>
  <c r="I316" i="29"/>
  <c r="H317" i="29"/>
  <c r="I317" i="29"/>
  <c r="H318" i="29"/>
  <c r="I318" i="29"/>
  <c r="H319" i="29"/>
  <c r="I319" i="29"/>
  <c r="H320" i="29"/>
  <c r="I320" i="29"/>
  <c r="H321" i="29"/>
  <c r="I321" i="29"/>
  <c r="H322" i="29"/>
  <c r="I322" i="29"/>
  <c r="H323" i="29"/>
  <c r="I323" i="29"/>
  <c r="H324" i="29"/>
  <c r="I324" i="29"/>
  <c r="H325" i="29"/>
  <c r="I325" i="29"/>
  <c r="H326" i="29"/>
  <c r="I326" i="29"/>
  <c r="H327" i="29"/>
  <c r="I327" i="29"/>
  <c r="H328" i="29"/>
  <c r="I328" i="29"/>
  <c r="H329" i="29"/>
  <c r="I329" i="29"/>
  <c r="H330" i="29"/>
  <c r="I330" i="29"/>
  <c r="H331" i="29"/>
  <c r="I331" i="29"/>
  <c r="H332" i="29"/>
  <c r="I332" i="29"/>
  <c r="H333" i="29"/>
  <c r="I333" i="29"/>
  <c r="H334" i="29"/>
  <c r="I334" i="29"/>
  <c r="H335" i="29"/>
  <c r="I335" i="29"/>
  <c r="H336" i="29"/>
  <c r="I336" i="29"/>
  <c r="H337" i="29"/>
  <c r="I337" i="29"/>
  <c r="H338" i="29"/>
  <c r="I338" i="29"/>
  <c r="H339" i="29"/>
  <c r="I339" i="29"/>
  <c r="H340" i="29"/>
  <c r="I340" i="29"/>
  <c r="H341" i="29"/>
  <c r="I341" i="29"/>
  <c r="H342" i="29"/>
  <c r="I342" i="29"/>
  <c r="H343" i="29"/>
  <c r="I343" i="29"/>
  <c r="H344" i="29"/>
  <c r="I344" i="29"/>
  <c r="H345" i="29"/>
  <c r="I345" i="29"/>
  <c r="H346" i="29"/>
  <c r="I346" i="29"/>
  <c r="H347" i="29"/>
  <c r="I347" i="29"/>
  <c r="H348" i="29"/>
  <c r="I348" i="29"/>
  <c r="H349" i="29"/>
  <c r="I349" i="29"/>
  <c r="H350" i="29"/>
  <c r="I350" i="29"/>
  <c r="H351" i="29"/>
  <c r="I351" i="29"/>
  <c r="H352" i="29"/>
  <c r="I352" i="29"/>
  <c r="H353" i="29"/>
  <c r="I353" i="29"/>
  <c r="H354" i="29"/>
  <c r="I354" i="29"/>
  <c r="H355" i="29"/>
  <c r="I355" i="29"/>
  <c r="H356" i="29"/>
  <c r="I356" i="29"/>
  <c r="H357" i="29"/>
  <c r="I357" i="29"/>
  <c r="H358" i="29"/>
  <c r="I358" i="29"/>
  <c r="H359" i="29"/>
  <c r="I359" i="29"/>
  <c r="H360" i="29"/>
  <c r="I360" i="29"/>
  <c r="H361" i="29"/>
  <c r="I361" i="29"/>
  <c r="H362" i="29"/>
  <c r="I362" i="29"/>
  <c r="H363" i="29"/>
  <c r="I363" i="29"/>
  <c r="H364" i="29"/>
  <c r="I364" i="29"/>
  <c r="H365" i="29"/>
  <c r="I365" i="29"/>
  <c r="H366" i="29"/>
  <c r="I366" i="29"/>
  <c r="H367" i="29"/>
  <c r="I367" i="29"/>
  <c r="H368" i="29"/>
  <c r="I368" i="29"/>
  <c r="H369" i="29"/>
  <c r="I369" i="29"/>
  <c r="H370" i="29"/>
  <c r="I370" i="29"/>
  <c r="H371" i="29"/>
  <c r="I371" i="29"/>
  <c r="H372" i="29"/>
  <c r="I372" i="29"/>
  <c r="H373" i="29"/>
  <c r="I373" i="29"/>
  <c r="H374" i="29"/>
  <c r="I374" i="29"/>
  <c r="H375" i="29"/>
  <c r="I375" i="29"/>
  <c r="H376" i="29"/>
  <c r="I376" i="29"/>
  <c r="H377" i="29"/>
  <c r="I377" i="29"/>
  <c r="H378" i="29"/>
  <c r="I378" i="29"/>
  <c r="H379" i="29"/>
  <c r="I379" i="29"/>
  <c r="H380" i="29"/>
  <c r="I380" i="29"/>
  <c r="H381" i="29"/>
  <c r="I381" i="29"/>
  <c r="H382" i="29"/>
  <c r="I382" i="29"/>
  <c r="H383" i="29"/>
  <c r="I383" i="29"/>
  <c r="H384" i="29"/>
  <c r="I384" i="29"/>
  <c r="H385" i="29"/>
  <c r="I385" i="29"/>
  <c r="H386" i="29"/>
  <c r="I386" i="29"/>
  <c r="H387" i="29"/>
  <c r="I387" i="29"/>
  <c r="H388" i="29"/>
  <c r="I388" i="29"/>
  <c r="H389" i="29"/>
  <c r="I389" i="29"/>
  <c r="H390" i="29"/>
  <c r="I390" i="29"/>
  <c r="H391" i="29"/>
  <c r="I391" i="29"/>
  <c r="H392" i="29"/>
  <c r="I392" i="29"/>
  <c r="H393" i="29"/>
  <c r="I393" i="29"/>
  <c r="H394" i="29"/>
  <c r="I394" i="29"/>
  <c r="H395" i="29"/>
  <c r="I395" i="29"/>
  <c r="H396" i="29"/>
  <c r="I396" i="29"/>
  <c r="H397" i="29"/>
  <c r="I397" i="29"/>
  <c r="H398" i="29"/>
  <c r="I398" i="29"/>
  <c r="H399" i="29"/>
  <c r="I399" i="29"/>
  <c r="H400" i="29"/>
  <c r="I400" i="29"/>
  <c r="H401" i="29"/>
  <c r="I401" i="29"/>
  <c r="H402" i="29"/>
  <c r="I402" i="29"/>
  <c r="H403" i="29"/>
  <c r="I403" i="29"/>
  <c r="H404" i="29"/>
  <c r="I404" i="29"/>
  <c r="H405" i="29"/>
  <c r="I405" i="29"/>
  <c r="H406" i="29"/>
  <c r="I406" i="29"/>
  <c r="H407" i="29"/>
  <c r="I407" i="29"/>
  <c r="H408" i="29"/>
  <c r="I408" i="29"/>
  <c r="H409" i="29"/>
  <c r="I409" i="29"/>
  <c r="H410" i="29"/>
  <c r="I410" i="29"/>
  <c r="H411" i="29"/>
  <c r="I411" i="29"/>
  <c r="H412" i="29"/>
  <c r="I412" i="29"/>
  <c r="H413" i="29"/>
  <c r="I413" i="29"/>
  <c r="H414" i="29"/>
  <c r="I414" i="29"/>
  <c r="H415" i="29"/>
  <c r="I415" i="29"/>
  <c r="H416" i="29"/>
  <c r="I416" i="29"/>
  <c r="H417" i="29"/>
  <c r="I417" i="29"/>
  <c r="H418" i="29"/>
  <c r="I418" i="29"/>
  <c r="H419" i="29"/>
  <c r="I419" i="29"/>
  <c r="H420" i="29"/>
  <c r="I420" i="29"/>
  <c r="H421" i="29"/>
  <c r="I421" i="29"/>
  <c r="H422" i="29"/>
  <c r="I422" i="29"/>
  <c r="H423" i="29"/>
  <c r="I423" i="29"/>
  <c r="H424" i="29"/>
  <c r="I424" i="29"/>
  <c r="H425" i="29"/>
  <c r="I425" i="29"/>
  <c r="H426" i="29"/>
  <c r="I426" i="29"/>
  <c r="H427" i="29"/>
  <c r="I427" i="29"/>
  <c r="H428" i="29"/>
  <c r="I428" i="29"/>
  <c r="H429" i="29"/>
  <c r="I429" i="29"/>
  <c r="H430" i="29"/>
  <c r="I430" i="29"/>
  <c r="H431" i="29"/>
  <c r="I431" i="29"/>
  <c r="H432" i="29"/>
  <c r="I432" i="29"/>
  <c r="H433" i="29"/>
  <c r="I433" i="29"/>
  <c r="H434" i="29"/>
  <c r="I434" i="29"/>
  <c r="H435" i="29"/>
  <c r="I435" i="29"/>
  <c r="H436" i="29"/>
  <c r="I436" i="29"/>
  <c r="H437" i="29"/>
  <c r="I437" i="29"/>
  <c r="H438" i="29"/>
  <c r="I438" i="29"/>
  <c r="H439" i="29"/>
  <c r="I439" i="29"/>
  <c r="H440" i="29"/>
  <c r="I440" i="29"/>
  <c r="H441" i="29"/>
  <c r="I441" i="29"/>
  <c r="H442" i="29"/>
  <c r="I442" i="29"/>
  <c r="H443" i="29"/>
  <c r="I443" i="29"/>
  <c r="H444" i="29"/>
  <c r="I444" i="29"/>
  <c r="H445" i="29"/>
  <c r="I445" i="29"/>
  <c r="H446" i="29"/>
  <c r="I446" i="29"/>
  <c r="H447" i="29"/>
  <c r="I447" i="29"/>
  <c r="H448" i="29"/>
  <c r="I448" i="29"/>
  <c r="H449" i="29"/>
  <c r="I449" i="29"/>
  <c r="H450" i="29"/>
  <c r="I450" i="29"/>
  <c r="H451" i="29"/>
  <c r="I451" i="29"/>
  <c r="H452" i="29"/>
  <c r="I452" i="29"/>
  <c r="H453" i="29"/>
  <c r="I453" i="29"/>
  <c r="H454" i="29"/>
  <c r="I454" i="29"/>
  <c r="H455" i="29"/>
  <c r="I455" i="29"/>
  <c r="H456" i="29"/>
  <c r="I456" i="29"/>
  <c r="H457" i="29"/>
  <c r="I457" i="29"/>
  <c r="H458" i="29"/>
  <c r="I458" i="29"/>
  <c r="H459" i="29"/>
  <c r="I459" i="29"/>
  <c r="H460" i="29"/>
  <c r="I460" i="29"/>
  <c r="H461" i="29"/>
  <c r="I461" i="29"/>
  <c r="H462" i="29"/>
  <c r="I462" i="29"/>
  <c r="H463" i="29"/>
  <c r="I463" i="29"/>
  <c r="H464" i="29"/>
  <c r="I464" i="29"/>
  <c r="H465" i="29"/>
  <c r="I465" i="29"/>
  <c r="H466" i="29"/>
  <c r="I466" i="29"/>
  <c r="H467" i="29"/>
  <c r="I467" i="29"/>
  <c r="H468" i="29"/>
  <c r="I468" i="29"/>
  <c r="H469" i="29"/>
  <c r="I469" i="29"/>
  <c r="H470" i="29"/>
  <c r="I470" i="29"/>
  <c r="H471" i="29"/>
  <c r="I471" i="29"/>
  <c r="H472" i="29"/>
  <c r="I472" i="29"/>
  <c r="H473" i="29"/>
  <c r="I473" i="29"/>
  <c r="H474" i="29"/>
  <c r="I474" i="29"/>
  <c r="H475" i="29"/>
  <c r="I475" i="29"/>
  <c r="H476" i="29"/>
  <c r="I476" i="29"/>
  <c r="H477" i="29"/>
  <c r="I477" i="29"/>
  <c r="H478" i="29"/>
  <c r="I478" i="29"/>
  <c r="H479" i="29"/>
  <c r="I479" i="29"/>
  <c r="H480" i="29"/>
  <c r="I480" i="29"/>
  <c r="H481" i="29"/>
  <c r="I481" i="29"/>
  <c r="H482" i="29"/>
  <c r="I482" i="29"/>
  <c r="H483" i="29"/>
  <c r="I483" i="29"/>
  <c r="H484" i="29"/>
  <c r="I484" i="29"/>
  <c r="H485" i="29"/>
  <c r="I485" i="29"/>
  <c r="H486" i="29"/>
  <c r="I486" i="29"/>
  <c r="H487" i="29"/>
  <c r="I487" i="29"/>
  <c r="H488" i="29"/>
  <c r="I488" i="29"/>
  <c r="H489" i="29"/>
  <c r="I489" i="29"/>
  <c r="H490" i="29"/>
  <c r="I490" i="29"/>
  <c r="H491" i="29"/>
  <c r="I491" i="29"/>
  <c r="H492" i="29"/>
  <c r="I492" i="29"/>
  <c r="H493" i="29"/>
  <c r="I493" i="29"/>
  <c r="H494" i="29"/>
  <c r="I494" i="29"/>
  <c r="H495" i="29"/>
  <c r="I495" i="29"/>
  <c r="H496" i="29"/>
  <c r="I496" i="29"/>
  <c r="H497" i="29"/>
  <c r="I497" i="29"/>
  <c r="H498" i="29"/>
  <c r="I498" i="29"/>
  <c r="H499" i="29"/>
  <c r="I499" i="29"/>
  <c r="H500" i="29"/>
  <c r="I500" i="29"/>
  <c r="H501" i="29"/>
  <c r="I501" i="29"/>
  <c r="H502" i="29"/>
  <c r="I502" i="29"/>
  <c r="H503" i="29"/>
  <c r="I503" i="29"/>
  <c r="H504" i="29"/>
  <c r="I504" i="29"/>
  <c r="H505" i="29"/>
  <c r="I505" i="29"/>
  <c r="H506" i="29"/>
  <c r="I506" i="29"/>
  <c r="H507" i="29"/>
  <c r="I507" i="29"/>
  <c r="H508" i="29"/>
  <c r="I508" i="29"/>
  <c r="H509" i="29"/>
  <c r="I509" i="29"/>
  <c r="H510" i="29"/>
  <c r="I510" i="29"/>
  <c r="H511" i="29"/>
  <c r="I511" i="29"/>
  <c r="H512" i="29"/>
  <c r="I512" i="29"/>
  <c r="H513" i="29"/>
  <c r="I513" i="29"/>
  <c r="H514" i="29"/>
  <c r="I514" i="29"/>
  <c r="H515" i="29"/>
  <c r="I515" i="29"/>
  <c r="H516" i="29"/>
  <c r="I516" i="29"/>
  <c r="H517" i="29"/>
  <c r="I517" i="29"/>
  <c r="H518" i="29"/>
  <c r="I518" i="29"/>
  <c r="H519" i="29"/>
  <c r="I519" i="29"/>
  <c r="H520" i="29"/>
  <c r="I520" i="29"/>
  <c r="H521" i="29"/>
  <c r="I521" i="29"/>
  <c r="H522" i="29"/>
  <c r="I522" i="29"/>
  <c r="H523" i="29"/>
  <c r="I523" i="29"/>
  <c r="H524" i="29"/>
  <c r="I524" i="29"/>
  <c r="H525" i="29"/>
  <c r="I525" i="29"/>
  <c r="H526" i="29"/>
  <c r="I526" i="29"/>
  <c r="H527" i="29"/>
  <c r="I527" i="29"/>
  <c r="H528" i="29"/>
  <c r="I528" i="29"/>
  <c r="H529" i="29"/>
  <c r="I529" i="29"/>
  <c r="H530" i="29"/>
  <c r="I530" i="29"/>
  <c r="H531" i="29"/>
  <c r="I531" i="29"/>
  <c r="H532" i="29"/>
  <c r="I532" i="29"/>
  <c r="H533" i="29"/>
  <c r="I533" i="29"/>
  <c r="H534" i="29"/>
  <c r="I534" i="29"/>
  <c r="H535" i="29"/>
  <c r="I535" i="29"/>
  <c r="H536" i="29"/>
  <c r="I536" i="29"/>
  <c r="H537" i="29"/>
  <c r="I537" i="29"/>
  <c r="H538" i="29"/>
  <c r="I538" i="29"/>
  <c r="H539" i="29"/>
  <c r="I539" i="29"/>
  <c r="H540" i="29"/>
  <c r="I540" i="29"/>
  <c r="H541" i="29"/>
  <c r="I541" i="29"/>
  <c r="H542" i="29"/>
  <c r="I542" i="29"/>
  <c r="H543" i="29"/>
  <c r="I543" i="29"/>
  <c r="J543" i="30"/>
  <c r="F543" i="30"/>
  <c r="E543" i="30"/>
  <c r="B543" i="30"/>
  <c r="A543" i="30"/>
  <c r="J542" i="30"/>
  <c r="F542" i="30"/>
  <c r="E542" i="30"/>
  <c r="B542" i="30"/>
  <c r="A542" i="30"/>
  <c r="J541" i="30"/>
  <c r="F541" i="30"/>
  <c r="E541" i="30"/>
  <c r="B541" i="30"/>
  <c r="A541" i="30"/>
  <c r="J540" i="30"/>
  <c r="F540" i="30"/>
  <c r="E540" i="30"/>
  <c r="B540" i="30"/>
  <c r="A540" i="30"/>
  <c r="J539" i="30"/>
  <c r="F539" i="30"/>
  <c r="E539" i="30"/>
  <c r="B539" i="30"/>
  <c r="A539" i="30"/>
  <c r="J538" i="30"/>
  <c r="F538" i="30"/>
  <c r="E538" i="30"/>
  <c r="B538" i="30"/>
  <c r="A538" i="30"/>
  <c r="J537" i="30"/>
  <c r="F537" i="30"/>
  <c r="E537" i="30"/>
  <c r="B537" i="30"/>
  <c r="A537" i="30"/>
  <c r="J536" i="30"/>
  <c r="F536" i="30"/>
  <c r="E536" i="30"/>
  <c r="B536" i="30"/>
  <c r="A536" i="30"/>
  <c r="J535" i="30"/>
  <c r="F535" i="30"/>
  <c r="E535" i="30"/>
  <c r="B535" i="30"/>
  <c r="A535" i="30"/>
  <c r="J534" i="30"/>
  <c r="F534" i="30"/>
  <c r="E534" i="30"/>
  <c r="B534" i="30"/>
  <c r="A534" i="30"/>
  <c r="J533" i="30"/>
  <c r="F533" i="30"/>
  <c r="E533" i="30"/>
  <c r="B533" i="30"/>
  <c r="A533" i="30"/>
  <c r="J532" i="30"/>
  <c r="F532" i="30"/>
  <c r="E532" i="30"/>
  <c r="B532" i="30"/>
  <c r="A532" i="30"/>
  <c r="J531" i="30"/>
  <c r="F531" i="30"/>
  <c r="E531" i="30"/>
  <c r="B531" i="30"/>
  <c r="A531" i="30"/>
  <c r="J530" i="30"/>
  <c r="F530" i="30"/>
  <c r="E530" i="30"/>
  <c r="B530" i="30"/>
  <c r="A530" i="30"/>
  <c r="J529" i="30"/>
  <c r="F529" i="30"/>
  <c r="E529" i="30"/>
  <c r="B529" i="30"/>
  <c r="A529" i="30"/>
  <c r="J528" i="30"/>
  <c r="F528" i="30"/>
  <c r="E528" i="30"/>
  <c r="B528" i="30"/>
  <c r="A528" i="30"/>
  <c r="J527" i="30"/>
  <c r="F527" i="30"/>
  <c r="E527" i="30"/>
  <c r="B527" i="30"/>
  <c r="A527" i="30"/>
  <c r="J526" i="30"/>
  <c r="F526" i="30"/>
  <c r="E526" i="30"/>
  <c r="B526" i="30"/>
  <c r="A526" i="30"/>
  <c r="J525" i="30"/>
  <c r="F525" i="30"/>
  <c r="E525" i="30"/>
  <c r="B525" i="30"/>
  <c r="A525" i="30"/>
  <c r="J524" i="30"/>
  <c r="F524" i="30"/>
  <c r="E524" i="30"/>
  <c r="B524" i="30"/>
  <c r="A524" i="30"/>
  <c r="J523" i="30"/>
  <c r="F523" i="30"/>
  <c r="E523" i="30"/>
  <c r="B523" i="30"/>
  <c r="A523" i="30"/>
  <c r="J522" i="30"/>
  <c r="F522" i="30"/>
  <c r="E522" i="30"/>
  <c r="B522" i="30"/>
  <c r="A522" i="30"/>
  <c r="J521" i="30"/>
  <c r="F521" i="30"/>
  <c r="E521" i="30"/>
  <c r="B521" i="30"/>
  <c r="A521" i="30"/>
  <c r="J520" i="30"/>
  <c r="F520" i="30"/>
  <c r="E520" i="30"/>
  <c r="B520" i="30"/>
  <c r="A520" i="30"/>
  <c r="J519" i="30"/>
  <c r="F519" i="30"/>
  <c r="E519" i="30"/>
  <c r="B519" i="30"/>
  <c r="A519" i="30"/>
  <c r="J518" i="30"/>
  <c r="F518" i="30"/>
  <c r="E518" i="30"/>
  <c r="B518" i="30"/>
  <c r="A518" i="30"/>
  <c r="J517" i="30"/>
  <c r="F517" i="30"/>
  <c r="E517" i="30"/>
  <c r="B517" i="30"/>
  <c r="A517" i="30"/>
  <c r="J516" i="30"/>
  <c r="F516" i="30"/>
  <c r="E516" i="30"/>
  <c r="B516" i="30"/>
  <c r="A516" i="30"/>
  <c r="J515" i="30"/>
  <c r="F515" i="30"/>
  <c r="E515" i="30"/>
  <c r="B515" i="30"/>
  <c r="A515" i="30"/>
  <c r="J514" i="30"/>
  <c r="F514" i="30"/>
  <c r="E514" i="30"/>
  <c r="B514" i="30"/>
  <c r="A514" i="30"/>
  <c r="J513" i="30"/>
  <c r="F513" i="30"/>
  <c r="E513" i="30"/>
  <c r="B513" i="30"/>
  <c r="A513" i="30"/>
  <c r="J512" i="30"/>
  <c r="F512" i="30"/>
  <c r="E512" i="30"/>
  <c r="B512" i="30"/>
  <c r="A512" i="30"/>
  <c r="J511" i="30"/>
  <c r="F511" i="30"/>
  <c r="E511" i="30"/>
  <c r="B511" i="30"/>
  <c r="A511" i="30"/>
  <c r="J510" i="30"/>
  <c r="F510" i="30"/>
  <c r="E510" i="30"/>
  <c r="B510" i="30"/>
  <c r="A510" i="30"/>
  <c r="J509" i="30"/>
  <c r="F509" i="30"/>
  <c r="E509" i="30"/>
  <c r="B509" i="30"/>
  <c r="A509" i="30"/>
  <c r="J508" i="30"/>
  <c r="F508" i="30"/>
  <c r="E508" i="30"/>
  <c r="B508" i="30"/>
  <c r="A508" i="30"/>
  <c r="J507" i="30"/>
  <c r="F507" i="30"/>
  <c r="E507" i="30"/>
  <c r="B507" i="30"/>
  <c r="A507" i="30"/>
  <c r="J506" i="30"/>
  <c r="F506" i="30"/>
  <c r="E506" i="30"/>
  <c r="B506" i="30"/>
  <c r="A506" i="30"/>
  <c r="J505" i="30"/>
  <c r="F505" i="30"/>
  <c r="E505" i="30"/>
  <c r="B505" i="30"/>
  <c r="A505" i="30"/>
  <c r="J504" i="30"/>
  <c r="F504" i="30"/>
  <c r="E504" i="30"/>
  <c r="B504" i="30"/>
  <c r="A504" i="30"/>
  <c r="J503" i="30"/>
  <c r="F503" i="30"/>
  <c r="E503" i="30"/>
  <c r="B503" i="30"/>
  <c r="A503" i="30"/>
  <c r="J502" i="30"/>
  <c r="F502" i="30"/>
  <c r="E502" i="30"/>
  <c r="B502" i="30"/>
  <c r="A502" i="30"/>
  <c r="J501" i="30"/>
  <c r="F501" i="30"/>
  <c r="E501" i="30"/>
  <c r="B501" i="30"/>
  <c r="A501" i="30"/>
  <c r="J500" i="30"/>
  <c r="F500" i="30"/>
  <c r="E500" i="30"/>
  <c r="B500" i="30"/>
  <c r="A500" i="30"/>
  <c r="J499" i="30"/>
  <c r="F499" i="30"/>
  <c r="E499" i="30"/>
  <c r="B499" i="30"/>
  <c r="A499" i="30"/>
  <c r="J498" i="30"/>
  <c r="F498" i="30"/>
  <c r="E498" i="30"/>
  <c r="B498" i="30"/>
  <c r="A498" i="30"/>
  <c r="J497" i="30"/>
  <c r="F497" i="30"/>
  <c r="E497" i="30"/>
  <c r="B497" i="30"/>
  <c r="A497" i="30"/>
  <c r="J496" i="30"/>
  <c r="F496" i="30"/>
  <c r="E496" i="30"/>
  <c r="B496" i="30"/>
  <c r="A496" i="30"/>
  <c r="J495" i="30"/>
  <c r="F495" i="30"/>
  <c r="E495" i="30"/>
  <c r="B495" i="30"/>
  <c r="A495" i="30"/>
  <c r="J494" i="30"/>
  <c r="F494" i="30"/>
  <c r="E494" i="30"/>
  <c r="B494" i="30"/>
  <c r="A494" i="30"/>
  <c r="J493" i="30"/>
  <c r="F493" i="30"/>
  <c r="E493" i="30"/>
  <c r="B493" i="30"/>
  <c r="A493" i="30"/>
  <c r="J492" i="30"/>
  <c r="F492" i="30"/>
  <c r="E492" i="30"/>
  <c r="B492" i="30"/>
  <c r="A492" i="30"/>
  <c r="J491" i="30"/>
  <c r="F491" i="30"/>
  <c r="E491" i="30"/>
  <c r="B491" i="30"/>
  <c r="A491" i="30"/>
  <c r="J490" i="30"/>
  <c r="F490" i="30"/>
  <c r="E490" i="30"/>
  <c r="B490" i="30"/>
  <c r="A490" i="30"/>
  <c r="J489" i="30"/>
  <c r="F489" i="30"/>
  <c r="E489" i="30"/>
  <c r="B489" i="30"/>
  <c r="A489" i="30"/>
  <c r="J488" i="30"/>
  <c r="F488" i="30"/>
  <c r="E488" i="30"/>
  <c r="B488" i="30"/>
  <c r="A488" i="30"/>
  <c r="J487" i="30"/>
  <c r="F487" i="30"/>
  <c r="E487" i="30"/>
  <c r="B487" i="30"/>
  <c r="A487" i="30"/>
  <c r="J486" i="30"/>
  <c r="F486" i="30"/>
  <c r="E486" i="30"/>
  <c r="B486" i="30"/>
  <c r="A486" i="30"/>
  <c r="J485" i="30"/>
  <c r="F485" i="30"/>
  <c r="E485" i="30"/>
  <c r="B485" i="30"/>
  <c r="A485" i="30"/>
  <c r="J484" i="30"/>
  <c r="F484" i="30"/>
  <c r="E484" i="30"/>
  <c r="B484" i="30"/>
  <c r="A484" i="30"/>
  <c r="J483" i="30"/>
  <c r="F483" i="30"/>
  <c r="E483" i="30"/>
  <c r="B483" i="30"/>
  <c r="A483" i="30"/>
  <c r="J482" i="30"/>
  <c r="F482" i="30"/>
  <c r="E482" i="30"/>
  <c r="B482" i="30"/>
  <c r="A482" i="30"/>
  <c r="J481" i="30"/>
  <c r="F481" i="30"/>
  <c r="E481" i="30"/>
  <c r="B481" i="30"/>
  <c r="A481" i="30"/>
  <c r="J480" i="30"/>
  <c r="F480" i="30"/>
  <c r="E480" i="30"/>
  <c r="B480" i="30"/>
  <c r="A480" i="30"/>
  <c r="J479" i="30"/>
  <c r="F479" i="30"/>
  <c r="E479" i="30"/>
  <c r="B479" i="30"/>
  <c r="A479" i="30"/>
  <c r="J478" i="30"/>
  <c r="F478" i="30"/>
  <c r="E478" i="30"/>
  <c r="B478" i="30"/>
  <c r="A478" i="30"/>
  <c r="J477" i="30"/>
  <c r="F477" i="30"/>
  <c r="E477" i="30"/>
  <c r="B477" i="30"/>
  <c r="A477" i="30"/>
  <c r="J476" i="30"/>
  <c r="F476" i="30"/>
  <c r="E476" i="30"/>
  <c r="B476" i="30"/>
  <c r="A476" i="30"/>
  <c r="J475" i="30"/>
  <c r="F475" i="30"/>
  <c r="E475" i="30"/>
  <c r="B475" i="30"/>
  <c r="A475" i="30"/>
  <c r="J474" i="30"/>
  <c r="F474" i="30"/>
  <c r="E474" i="30"/>
  <c r="B474" i="30"/>
  <c r="A474" i="30"/>
  <c r="J473" i="30"/>
  <c r="F473" i="30"/>
  <c r="E473" i="30"/>
  <c r="B473" i="30"/>
  <c r="A473" i="30"/>
  <c r="J472" i="30"/>
  <c r="F472" i="30"/>
  <c r="E472" i="30"/>
  <c r="B472" i="30"/>
  <c r="A472" i="30"/>
  <c r="J471" i="30"/>
  <c r="F471" i="30"/>
  <c r="E471" i="30"/>
  <c r="B471" i="30"/>
  <c r="A471" i="30"/>
  <c r="J470" i="30"/>
  <c r="F470" i="30"/>
  <c r="E470" i="30"/>
  <c r="B470" i="30"/>
  <c r="A470" i="30"/>
  <c r="J469" i="30"/>
  <c r="F469" i="30"/>
  <c r="E469" i="30"/>
  <c r="B469" i="30"/>
  <c r="A469" i="30"/>
  <c r="J468" i="30"/>
  <c r="F468" i="30"/>
  <c r="E468" i="30"/>
  <c r="B468" i="30"/>
  <c r="A468" i="30"/>
  <c r="J467" i="30"/>
  <c r="F467" i="30"/>
  <c r="E467" i="30"/>
  <c r="B467" i="30"/>
  <c r="A467" i="30"/>
  <c r="J466" i="30"/>
  <c r="F466" i="30"/>
  <c r="E466" i="30"/>
  <c r="B466" i="30"/>
  <c r="A466" i="30"/>
  <c r="J465" i="30"/>
  <c r="F465" i="30"/>
  <c r="E465" i="30"/>
  <c r="B465" i="30"/>
  <c r="A465" i="30"/>
  <c r="J464" i="30"/>
  <c r="F464" i="30"/>
  <c r="E464" i="30"/>
  <c r="B464" i="30"/>
  <c r="A464" i="30"/>
  <c r="J463" i="30"/>
  <c r="F463" i="30"/>
  <c r="E463" i="30"/>
  <c r="B463" i="30"/>
  <c r="A463" i="30"/>
  <c r="J462" i="30"/>
  <c r="F462" i="30"/>
  <c r="E462" i="30"/>
  <c r="B462" i="30"/>
  <c r="A462" i="30"/>
  <c r="J461" i="30"/>
  <c r="F461" i="30"/>
  <c r="E461" i="30"/>
  <c r="B461" i="30"/>
  <c r="A461" i="30"/>
  <c r="J460" i="30"/>
  <c r="F460" i="30"/>
  <c r="E460" i="30"/>
  <c r="B460" i="30"/>
  <c r="A460" i="30"/>
  <c r="J459" i="30"/>
  <c r="F459" i="30"/>
  <c r="E459" i="30"/>
  <c r="B459" i="30"/>
  <c r="A459" i="30"/>
  <c r="J458" i="30"/>
  <c r="F458" i="30"/>
  <c r="E458" i="30"/>
  <c r="B458" i="30"/>
  <c r="A458" i="30"/>
  <c r="J457" i="30"/>
  <c r="F457" i="30"/>
  <c r="E457" i="30"/>
  <c r="B457" i="30"/>
  <c r="A457" i="30"/>
  <c r="J456" i="30"/>
  <c r="F456" i="30"/>
  <c r="E456" i="30"/>
  <c r="B456" i="30"/>
  <c r="A456" i="30"/>
  <c r="J455" i="30"/>
  <c r="F455" i="30"/>
  <c r="E455" i="30"/>
  <c r="B455" i="30"/>
  <c r="A455" i="30"/>
  <c r="J454" i="30"/>
  <c r="F454" i="30"/>
  <c r="E454" i="30"/>
  <c r="B454" i="30"/>
  <c r="A454" i="30"/>
  <c r="J453" i="30"/>
  <c r="F453" i="30"/>
  <c r="E453" i="30"/>
  <c r="B453" i="30"/>
  <c r="A453" i="30"/>
  <c r="J452" i="30"/>
  <c r="F452" i="30"/>
  <c r="E452" i="30"/>
  <c r="B452" i="30"/>
  <c r="A452" i="30"/>
  <c r="J451" i="30"/>
  <c r="F451" i="30"/>
  <c r="E451" i="30"/>
  <c r="B451" i="30"/>
  <c r="A451" i="30"/>
  <c r="J450" i="30"/>
  <c r="F450" i="30"/>
  <c r="E450" i="30"/>
  <c r="B450" i="30"/>
  <c r="A450" i="30"/>
  <c r="J449" i="30"/>
  <c r="F449" i="30"/>
  <c r="E449" i="30"/>
  <c r="B449" i="30"/>
  <c r="A449" i="30"/>
  <c r="J448" i="30"/>
  <c r="F448" i="30"/>
  <c r="E448" i="30"/>
  <c r="B448" i="30"/>
  <c r="A448" i="30"/>
  <c r="J447" i="30"/>
  <c r="F447" i="30"/>
  <c r="E447" i="30"/>
  <c r="B447" i="30"/>
  <c r="A447" i="30"/>
  <c r="J446" i="30"/>
  <c r="F446" i="30"/>
  <c r="E446" i="30"/>
  <c r="B446" i="30"/>
  <c r="A446" i="30"/>
  <c r="J445" i="30"/>
  <c r="F445" i="30"/>
  <c r="E445" i="30"/>
  <c r="B445" i="30"/>
  <c r="A445" i="30"/>
  <c r="J444" i="30"/>
  <c r="F444" i="30"/>
  <c r="E444" i="30"/>
  <c r="B444" i="30"/>
  <c r="A444" i="30"/>
  <c r="J443" i="30"/>
  <c r="F443" i="30"/>
  <c r="E443" i="30"/>
  <c r="B443" i="30"/>
  <c r="A443" i="30"/>
  <c r="J442" i="30"/>
  <c r="F442" i="30"/>
  <c r="E442" i="30"/>
  <c r="B442" i="30"/>
  <c r="A442" i="30"/>
  <c r="J441" i="30"/>
  <c r="F441" i="30"/>
  <c r="E441" i="30"/>
  <c r="B441" i="30"/>
  <c r="A441" i="30"/>
  <c r="J440" i="30"/>
  <c r="F440" i="30"/>
  <c r="E440" i="30"/>
  <c r="B440" i="30"/>
  <c r="A440" i="30"/>
  <c r="J439" i="30"/>
  <c r="F439" i="30"/>
  <c r="E439" i="30"/>
  <c r="B439" i="30"/>
  <c r="A439" i="30"/>
  <c r="J438" i="30"/>
  <c r="F438" i="30"/>
  <c r="E438" i="30"/>
  <c r="B438" i="30"/>
  <c r="A438" i="30"/>
  <c r="J437" i="30"/>
  <c r="F437" i="30"/>
  <c r="E437" i="30"/>
  <c r="B437" i="30"/>
  <c r="A437" i="30"/>
  <c r="J436" i="30"/>
  <c r="F436" i="30"/>
  <c r="E436" i="30"/>
  <c r="B436" i="30"/>
  <c r="A436" i="30"/>
  <c r="J435" i="30"/>
  <c r="F435" i="30"/>
  <c r="E435" i="30"/>
  <c r="B435" i="30"/>
  <c r="A435" i="30"/>
  <c r="J434" i="30"/>
  <c r="F434" i="30"/>
  <c r="E434" i="30"/>
  <c r="B434" i="30"/>
  <c r="A434" i="30"/>
  <c r="J433" i="30"/>
  <c r="F433" i="30"/>
  <c r="E433" i="30"/>
  <c r="B433" i="30"/>
  <c r="A433" i="30"/>
  <c r="J432" i="30"/>
  <c r="F432" i="30"/>
  <c r="E432" i="30"/>
  <c r="B432" i="30"/>
  <c r="A432" i="30"/>
  <c r="J431" i="30"/>
  <c r="F431" i="30"/>
  <c r="E431" i="30"/>
  <c r="B431" i="30"/>
  <c r="A431" i="30"/>
  <c r="J430" i="30"/>
  <c r="F430" i="30"/>
  <c r="E430" i="30"/>
  <c r="B430" i="30"/>
  <c r="A430" i="30"/>
  <c r="J429" i="30"/>
  <c r="F429" i="30"/>
  <c r="E429" i="30"/>
  <c r="B429" i="30"/>
  <c r="A429" i="30"/>
  <c r="J428" i="30"/>
  <c r="F428" i="30"/>
  <c r="E428" i="30"/>
  <c r="B428" i="30"/>
  <c r="A428" i="30"/>
  <c r="J427" i="30"/>
  <c r="F427" i="30"/>
  <c r="E427" i="30"/>
  <c r="B427" i="30"/>
  <c r="A427" i="30"/>
  <c r="J426" i="30"/>
  <c r="F426" i="30"/>
  <c r="E426" i="30"/>
  <c r="B426" i="30"/>
  <c r="A426" i="30"/>
  <c r="J425" i="30"/>
  <c r="F425" i="30"/>
  <c r="E425" i="30"/>
  <c r="B425" i="30"/>
  <c r="A425" i="30"/>
  <c r="J424" i="30"/>
  <c r="F424" i="30"/>
  <c r="E424" i="30"/>
  <c r="B424" i="30"/>
  <c r="A424" i="30"/>
  <c r="J423" i="30"/>
  <c r="F423" i="30"/>
  <c r="E423" i="30"/>
  <c r="B423" i="30"/>
  <c r="A423" i="30"/>
  <c r="J422" i="30"/>
  <c r="F422" i="30"/>
  <c r="E422" i="30"/>
  <c r="B422" i="30"/>
  <c r="A422" i="30"/>
  <c r="J421" i="30"/>
  <c r="F421" i="30"/>
  <c r="E421" i="30"/>
  <c r="B421" i="30"/>
  <c r="A421" i="30"/>
  <c r="J420" i="30"/>
  <c r="F420" i="30"/>
  <c r="E420" i="30"/>
  <c r="B420" i="30"/>
  <c r="A420" i="30"/>
  <c r="J419" i="30"/>
  <c r="F419" i="30"/>
  <c r="E419" i="30"/>
  <c r="B419" i="30"/>
  <c r="A419" i="30"/>
  <c r="J418" i="30"/>
  <c r="F418" i="30"/>
  <c r="E418" i="30"/>
  <c r="B418" i="30"/>
  <c r="A418" i="30"/>
  <c r="J417" i="30"/>
  <c r="F417" i="30"/>
  <c r="E417" i="30"/>
  <c r="B417" i="30"/>
  <c r="A417" i="30"/>
  <c r="J416" i="30"/>
  <c r="F416" i="30"/>
  <c r="E416" i="30"/>
  <c r="B416" i="30"/>
  <c r="A416" i="30"/>
  <c r="J415" i="30"/>
  <c r="F415" i="30"/>
  <c r="E415" i="30"/>
  <c r="B415" i="30"/>
  <c r="A415" i="30"/>
  <c r="J414" i="30"/>
  <c r="F414" i="30"/>
  <c r="E414" i="30"/>
  <c r="B414" i="30"/>
  <c r="A414" i="30"/>
  <c r="J413" i="30"/>
  <c r="F413" i="30"/>
  <c r="E413" i="30"/>
  <c r="B413" i="30"/>
  <c r="A413" i="30"/>
  <c r="J412" i="30"/>
  <c r="F412" i="30"/>
  <c r="E412" i="30"/>
  <c r="B412" i="30"/>
  <c r="A412" i="30"/>
  <c r="J411" i="30"/>
  <c r="F411" i="30"/>
  <c r="E411" i="30"/>
  <c r="B411" i="30"/>
  <c r="A411" i="30"/>
  <c r="J410" i="30"/>
  <c r="F410" i="30"/>
  <c r="E410" i="30"/>
  <c r="B410" i="30"/>
  <c r="A410" i="30"/>
  <c r="J409" i="30"/>
  <c r="F409" i="30"/>
  <c r="E409" i="30"/>
  <c r="B409" i="30"/>
  <c r="A409" i="30"/>
  <c r="J408" i="30"/>
  <c r="F408" i="30"/>
  <c r="E408" i="30"/>
  <c r="B408" i="30"/>
  <c r="A408" i="30"/>
  <c r="J407" i="30"/>
  <c r="F407" i="30"/>
  <c r="E407" i="30"/>
  <c r="B407" i="30"/>
  <c r="A407" i="30"/>
  <c r="J406" i="30"/>
  <c r="F406" i="30"/>
  <c r="E406" i="30"/>
  <c r="B406" i="30"/>
  <c r="A406" i="30"/>
  <c r="J405" i="30"/>
  <c r="F405" i="30"/>
  <c r="E405" i="30"/>
  <c r="B405" i="30"/>
  <c r="A405" i="30"/>
  <c r="J404" i="30"/>
  <c r="F404" i="30"/>
  <c r="E404" i="30"/>
  <c r="B404" i="30"/>
  <c r="A404" i="30"/>
  <c r="J403" i="30"/>
  <c r="F403" i="30"/>
  <c r="E403" i="30"/>
  <c r="B403" i="30"/>
  <c r="A403" i="30"/>
  <c r="J402" i="30"/>
  <c r="F402" i="30"/>
  <c r="E402" i="30"/>
  <c r="B402" i="30"/>
  <c r="A402" i="30"/>
  <c r="J401" i="30"/>
  <c r="F401" i="30"/>
  <c r="E401" i="30"/>
  <c r="B401" i="30"/>
  <c r="A401" i="30"/>
  <c r="J400" i="30"/>
  <c r="F400" i="30"/>
  <c r="E400" i="30"/>
  <c r="B400" i="30"/>
  <c r="A400" i="30"/>
  <c r="J399" i="30"/>
  <c r="F399" i="30"/>
  <c r="E399" i="30"/>
  <c r="B399" i="30"/>
  <c r="A399" i="30"/>
  <c r="J398" i="30"/>
  <c r="F398" i="30"/>
  <c r="E398" i="30"/>
  <c r="B398" i="30"/>
  <c r="A398" i="30"/>
  <c r="J397" i="30"/>
  <c r="F397" i="30"/>
  <c r="E397" i="30"/>
  <c r="B397" i="30"/>
  <c r="A397" i="30"/>
  <c r="J396" i="30"/>
  <c r="F396" i="30"/>
  <c r="E396" i="30"/>
  <c r="B396" i="30"/>
  <c r="A396" i="30"/>
  <c r="J395" i="30"/>
  <c r="F395" i="30"/>
  <c r="E395" i="30"/>
  <c r="B395" i="30"/>
  <c r="A395" i="30"/>
  <c r="J394" i="30"/>
  <c r="F394" i="30"/>
  <c r="E394" i="30"/>
  <c r="B394" i="30"/>
  <c r="A394" i="30"/>
  <c r="J393" i="30"/>
  <c r="F393" i="30"/>
  <c r="E393" i="30"/>
  <c r="B393" i="30"/>
  <c r="A393" i="30"/>
  <c r="J392" i="30"/>
  <c r="F392" i="30"/>
  <c r="E392" i="30"/>
  <c r="B392" i="30"/>
  <c r="A392" i="30"/>
  <c r="J391" i="30"/>
  <c r="F391" i="30"/>
  <c r="E391" i="30"/>
  <c r="B391" i="30"/>
  <c r="A391" i="30"/>
  <c r="J390" i="30"/>
  <c r="F390" i="30"/>
  <c r="E390" i="30"/>
  <c r="B390" i="30"/>
  <c r="A390" i="30"/>
  <c r="J389" i="30"/>
  <c r="F389" i="30"/>
  <c r="E389" i="30"/>
  <c r="B389" i="30"/>
  <c r="A389" i="30"/>
  <c r="J388" i="30"/>
  <c r="F388" i="30"/>
  <c r="E388" i="30"/>
  <c r="B388" i="30"/>
  <c r="A388" i="30"/>
  <c r="J387" i="30"/>
  <c r="F387" i="30"/>
  <c r="E387" i="30"/>
  <c r="B387" i="30"/>
  <c r="A387" i="30"/>
  <c r="J386" i="30"/>
  <c r="F386" i="30"/>
  <c r="E386" i="30"/>
  <c r="B386" i="30"/>
  <c r="A386" i="30"/>
  <c r="J385" i="30"/>
  <c r="F385" i="30"/>
  <c r="E385" i="30"/>
  <c r="B385" i="30"/>
  <c r="A385" i="30"/>
  <c r="J384" i="30"/>
  <c r="F384" i="30"/>
  <c r="E384" i="30"/>
  <c r="B384" i="30"/>
  <c r="A384" i="30"/>
  <c r="J383" i="30"/>
  <c r="F383" i="30"/>
  <c r="E383" i="30"/>
  <c r="B383" i="30"/>
  <c r="A383" i="30"/>
  <c r="J382" i="30"/>
  <c r="F382" i="30"/>
  <c r="E382" i="30"/>
  <c r="B382" i="30"/>
  <c r="A382" i="30"/>
  <c r="J381" i="30"/>
  <c r="F381" i="30"/>
  <c r="E381" i="30"/>
  <c r="B381" i="30"/>
  <c r="A381" i="30"/>
  <c r="J380" i="30"/>
  <c r="F380" i="30"/>
  <c r="E380" i="30"/>
  <c r="B380" i="30"/>
  <c r="A380" i="30"/>
  <c r="J379" i="30"/>
  <c r="F379" i="30"/>
  <c r="E379" i="30"/>
  <c r="B379" i="30"/>
  <c r="A379" i="30"/>
  <c r="J378" i="30"/>
  <c r="F378" i="30"/>
  <c r="E378" i="30"/>
  <c r="B378" i="30"/>
  <c r="A378" i="30"/>
  <c r="J377" i="30"/>
  <c r="F377" i="30"/>
  <c r="E377" i="30"/>
  <c r="B377" i="30"/>
  <c r="A377" i="30"/>
  <c r="J376" i="30"/>
  <c r="F376" i="30"/>
  <c r="E376" i="30"/>
  <c r="B376" i="30"/>
  <c r="A376" i="30"/>
  <c r="J375" i="30"/>
  <c r="F375" i="30"/>
  <c r="E375" i="30"/>
  <c r="B375" i="30"/>
  <c r="A375" i="30"/>
  <c r="J374" i="30"/>
  <c r="F374" i="30"/>
  <c r="E374" i="30"/>
  <c r="B374" i="30"/>
  <c r="A374" i="30"/>
  <c r="J373" i="30"/>
  <c r="F373" i="30"/>
  <c r="E373" i="30"/>
  <c r="B373" i="30"/>
  <c r="A373" i="30"/>
  <c r="J372" i="30"/>
  <c r="F372" i="30"/>
  <c r="E372" i="30"/>
  <c r="B372" i="30"/>
  <c r="A372" i="30"/>
  <c r="J371" i="30"/>
  <c r="F371" i="30"/>
  <c r="E371" i="30"/>
  <c r="B371" i="30"/>
  <c r="A371" i="30"/>
  <c r="J370" i="30"/>
  <c r="F370" i="30"/>
  <c r="E370" i="30"/>
  <c r="B370" i="30"/>
  <c r="A370" i="30"/>
  <c r="J369" i="30"/>
  <c r="F369" i="30"/>
  <c r="E369" i="30"/>
  <c r="B369" i="30"/>
  <c r="A369" i="30"/>
  <c r="J368" i="30"/>
  <c r="F368" i="30"/>
  <c r="E368" i="30"/>
  <c r="B368" i="30"/>
  <c r="A368" i="30"/>
  <c r="J367" i="30"/>
  <c r="F367" i="30"/>
  <c r="E367" i="30"/>
  <c r="B367" i="30"/>
  <c r="A367" i="30"/>
  <c r="J366" i="30"/>
  <c r="F366" i="30"/>
  <c r="E366" i="30"/>
  <c r="B366" i="30"/>
  <c r="A366" i="30"/>
  <c r="J365" i="30"/>
  <c r="F365" i="30"/>
  <c r="E365" i="30"/>
  <c r="B365" i="30"/>
  <c r="A365" i="30"/>
  <c r="J364" i="30"/>
  <c r="F364" i="30"/>
  <c r="E364" i="30"/>
  <c r="B364" i="30"/>
  <c r="A364" i="30"/>
  <c r="J363" i="30"/>
  <c r="F363" i="30"/>
  <c r="E363" i="30"/>
  <c r="B363" i="30"/>
  <c r="A363" i="30"/>
  <c r="J362" i="30"/>
  <c r="F362" i="30"/>
  <c r="E362" i="30"/>
  <c r="B362" i="30"/>
  <c r="A362" i="30"/>
  <c r="J361" i="30"/>
  <c r="F361" i="30"/>
  <c r="E361" i="30"/>
  <c r="B361" i="30"/>
  <c r="A361" i="30"/>
  <c r="J360" i="30"/>
  <c r="F360" i="30"/>
  <c r="E360" i="30"/>
  <c r="B360" i="30"/>
  <c r="A360" i="30"/>
  <c r="J359" i="30"/>
  <c r="F359" i="30"/>
  <c r="E359" i="30"/>
  <c r="B359" i="30"/>
  <c r="A359" i="30"/>
  <c r="J358" i="30"/>
  <c r="F358" i="30"/>
  <c r="E358" i="30"/>
  <c r="B358" i="30"/>
  <c r="A358" i="30"/>
  <c r="J357" i="30"/>
  <c r="F357" i="30"/>
  <c r="E357" i="30"/>
  <c r="B357" i="30"/>
  <c r="A357" i="30"/>
  <c r="J356" i="30"/>
  <c r="F356" i="30"/>
  <c r="E356" i="30"/>
  <c r="B356" i="30"/>
  <c r="A356" i="30"/>
  <c r="J355" i="30"/>
  <c r="F355" i="30"/>
  <c r="E355" i="30"/>
  <c r="B355" i="30"/>
  <c r="A355" i="30"/>
  <c r="J354" i="30"/>
  <c r="F354" i="30"/>
  <c r="E354" i="30"/>
  <c r="B354" i="30"/>
  <c r="A354" i="30"/>
  <c r="J353" i="30"/>
  <c r="F353" i="30"/>
  <c r="E353" i="30"/>
  <c r="B353" i="30"/>
  <c r="A353" i="30"/>
  <c r="J352" i="30"/>
  <c r="F352" i="30"/>
  <c r="E352" i="30"/>
  <c r="B352" i="30"/>
  <c r="A352" i="30"/>
  <c r="J351" i="30"/>
  <c r="F351" i="30"/>
  <c r="E351" i="30"/>
  <c r="B351" i="30"/>
  <c r="A351" i="30"/>
  <c r="J350" i="30"/>
  <c r="F350" i="30"/>
  <c r="E350" i="30"/>
  <c r="B350" i="30"/>
  <c r="A350" i="30"/>
  <c r="J349" i="30"/>
  <c r="F349" i="30"/>
  <c r="E349" i="30"/>
  <c r="B349" i="30"/>
  <c r="A349" i="30"/>
  <c r="J348" i="30"/>
  <c r="F348" i="30"/>
  <c r="E348" i="30"/>
  <c r="B348" i="30"/>
  <c r="A348" i="30"/>
  <c r="J347" i="30"/>
  <c r="F347" i="30"/>
  <c r="E347" i="30"/>
  <c r="B347" i="30"/>
  <c r="A347" i="30"/>
  <c r="J346" i="30"/>
  <c r="F346" i="30"/>
  <c r="E346" i="30"/>
  <c r="B346" i="30"/>
  <c r="A346" i="30"/>
  <c r="J345" i="30"/>
  <c r="F345" i="30"/>
  <c r="E345" i="30"/>
  <c r="B345" i="30"/>
  <c r="A345" i="30"/>
  <c r="J344" i="30"/>
  <c r="F344" i="30"/>
  <c r="E344" i="30"/>
  <c r="B344" i="30"/>
  <c r="A344" i="30"/>
  <c r="J343" i="30"/>
  <c r="F343" i="30"/>
  <c r="E343" i="30"/>
  <c r="B343" i="30"/>
  <c r="A343" i="30"/>
  <c r="J342" i="30"/>
  <c r="F342" i="30"/>
  <c r="E342" i="30"/>
  <c r="B342" i="30"/>
  <c r="A342" i="30"/>
  <c r="J341" i="30"/>
  <c r="F341" i="30"/>
  <c r="E341" i="30"/>
  <c r="B341" i="30"/>
  <c r="A341" i="30"/>
  <c r="J340" i="30"/>
  <c r="F340" i="30"/>
  <c r="E340" i="30"/>
  <c r="B340" i="30"/>
  <c r="A340" i="30"/>
  <c r="J339" i="30"/>
  <c r="F339" i="30"/>
  <c r="E339" i="30"/>
  <c r="B339" i="30"/>
  <c r="A339" i="30"/>
  <c r="J338" i="30"/>
  <c r="F338" i="30"/>
  <c r="E338" i="30"/>
  <c r="B338" i="30"/>
  <c r="A338" i="30"/>
  <c r="J337" i="30"/>
  <c r="F337" i="30"/>
  <c r="E337" i="30"/>
  <c r="B337" i="30"/>
  <c r="A337" i="30"/>
  <c r="J336" i="30"/>
  <c r="F336" i="30"/>
  <c r="E336" i="30"/>
  <c r="B336" i="30"/>
  <c r="A336" i="30"/>
  <c r="J335" i="30"/>
  <c r="F335" i="30"/>
  <c r="E335" i="30"/>
  <c r="B335" i="30"/>
  <c r="A335" i="30"/>
  <c r="J334" i="30"/>
  <c r="F334" i="30"/>
  <c r="E334" i="30"/>
  <c r="B334" i="30"/>
  <c r="A334" i="30"/>
  <c r="J333" i="30"/>
  <c r="F333" i="30"/>
  <c r="E333" i="30"/>
  <c r="B333" i="30"/>
  <c r="A333" i="30"/>
  <c r="J332" i="30"/>
  <c r="F332" i="30"/>
  <c r="E332" i="30"/>
  <c r="B332" i="30"/>
  <c r="A332" i="30"/>
  <c r="J331" i="30"/>
  <c r="F331" i="30"/>
  <c r="E331" i="30"/>
  <c r="B331" i="30"/>
  <c r="A331" i="30"/>
  <c r="J330" i="30"/>
  <c r="F330" i="30"/>
  <c r="E330" i="30"/>
  <c r="B330" i="30"/>
  <c r="A330" i="30"/>
  <c r="J329" i="30"/>
  <c r="F329" i="30"/>
  <c r="E329" i="30"/>
  <c r="B329" i="30"/>
  <c r="A329" i="30"/>
  <c r="J328" i="30"/>
  <c r="F328" i="30"/>
  <c r="E328" i="30"/>
  <c r="B328" i="30"/>
  <c r="A328" i="30"/>
  <c r="J327" i="30"/>
  <c r="F327" i="30"/>
  <c r="E327" i="30"/>
  <c r="B327" i="30"/>
  <c r="A327" i="30"/>
  <c r="J326" i="30"/>
  <c r="F326" i="30"/>
  <c r="E326" i="30"/>
  <c r="B326" i="30"/>
  <c r="A326" i="30"/>
  <c r="J325" i="30"/>
  <c r="F325" i="30"/>
  <c r="E325" i="30"/>
  <c r="B325" i="30"/>
  <c r="A325" i="30"/>
  <c r="J324" i="30"/>
  <c r="F324" i="30"/>
  <c r="E324" i="30"/>
  <c r="B324" i="30"/>
  <c r="A324" i="30"/>
  <c r="J323" i="30"/>
  <c r="F323" i="30"/>
  <c r="E323" i="30"/>
  <c r="B323" i="30"/>
  <c r="A323" i="30"/>
  <c r="J322" i="30"/>
  <c r="F322" i="30"/>
  <c r="E322" i="30"/>
  <c r="B322" i="30"/>
  <c r="A322" i="30"/>
  <c r="J321" i="30"/>
  <c r="F321" i="30"/>
  <c r="E321" i="30"/>
  <c r="B321" i="30"/>
  <c r="A321" i="30"/>
  <c r="J320" i="30"/>
  <c r="F320" i="30"/>
  <c r="E320" i="30"/>
  <c r="B320" i="30"/>
  <c r="A320" i="30"/>
  <c r="J319" i="30"/>
  <c r="F319" i="30"/>
  <c r="E319" i="30"/>
  <c r="B319" i="30"/>
  <c r="A319" i="30"/>
  <c r="J318" i="30"/>
  <c r="F318" i="30"/>
  <c r="E318" i="30"/>
  <c r="B318" i="30"/>
  <c r="A318" i="30"/>
  <c r="J317" i="30"/>
  <c r="F317" i="30"/>
  <c r="E317" i="30"/>
  <c r="B317" i="30"/>
  <c r="A317" i="30"/>
  <c r="J316" i="30"/>
  <c r="F316" i="30"/>
  <c r="E316" i="30"/>
  <c r="B316" i="30"/>
  <c r="A316" i="30"/>
  <c r="J315" i="30"/>
  <c r="F315" i="30"/>
  <c r="E315" i="30"/>
  <c r="B315" i="30"/>
  <c r="A315" i="30"/>
  <c r="J314" i="30"/>
  <c r="F314" i="30"/>
  <c r="E314" i="30"/>
  <c r="B314" i="30"/>
  <c r="A314" i="30"/>
  <c r="J313" i="30"/>
  <c r="F313" i="30"/>
  <c r="E313" i="30"/>
  <c r="B313" i="30"/>
  <c r="A313" i="30"/>
  <c r="J312" i="30"/>
  <c r="F312" i="30"/>
  <c r="E312" i="30"/>
  <c r="B312" i="30"/>
  <c r="A312" i="30"/>
  <c r="J311" i="30"/>
  <c r="F311" i="30"/>
  <c r="E311" i="30"/>
  <c r="B311" i="30"/>
  <c r="A311" i="30"/>
  <c r="J310" i="30"/>
  <c r="F310" i="30"/>
  <c r="E310" i="30"/>
  <c r="B310" i="30"/>
  <c r="A310" i="30"/>
  <c r="J309" i="30"/>
  <c r="F309" i="30"/>
  <c r="E309" i="30"/>
  <c r="B309" i="30"/>
  <c r="A309" i="30"/>
  <c r="J308" i="30"/>
  <c r="F308" i="30"/>
  <c r="E308" i="30"/>
  <c r="B308" i="30"/>
  <c r="A308" i="30"/>
  <c r="J307" i="30"/>
  <c r="F307" i="30"/>
  <c r="E307" i="30"/>
  <c r="B307" i="30"/>
  <c r="A307" i="30"/>
  <c r="J306" i="30"/>
  <c r="F306" i="30"/>
  <c r="E306" i="30"/>
  <c r="B306" i="30"/>
  <c r="A306" i="30"/>
  <c r="J305" i="30"/>
  <c r="F305" i="30"/>
  <c r="E305" i="30"/>
  <c r="B305" i="30"/>
  <c r="A305" i="30"/>
  <c r="J304" i="30"/>
  <c r="F304" i="30"/>
  <c r="E304" i="30"/>
  <c r="B304" i="30"/>
  <c r="A304" i="30"/>
  <c r="J303" i="30"/>
  <c r="F303" i="30"/>
  <c r="E303" i="30"/>
  <c r="B303" i="30"/>
  <c r="A303" i="30"/>
  <c r="J302" i="30"/>
  <c r="F302" i="30"/>
  <c r="E302" i="30"/>
  <c r="B302" i="30"/>
  <c r="A302" i="30"/>
  <c r="J301" i="30"/>
  <c r="F301" i="30"/>
  <c r="E301" i="30"/>
  <c r="B301" i="30"/>
  <c r="A301" i="30"/>
  <c r="J300" i="30"/>
  <c r="F300" i="30"/>
  <c r="E300" i="30"/>
  <c r="B300" i="30"/>
  <c r="A300" i="30"/>
  <c r="J299" i="30"/>
  <c r="F299" i="30"/>
  <c r="E299" i="30"/>
  <c r="B299" i="30"/>
  <c r="A299" i="30"/>
  <c r="J298" i="30"/>
  <c r="F298" i="30"/>
  <c r="E298" i="30"/>
  <c r="B298" i="30"/>
  <c r="A298" i="30"/>
  <c r="J297" i="30"/>
  <c r="F297" i="30"/>
  <c r="E297" i="30"/>
  <c r="B297" i="30"/>
  <c r="A297" i="30"/>
  <c r="J296" i="30"/>
  <c r="F296" i="30"/>
  <c r="E296" i="30"/>
  <c r="B296" i="30"/>
  <c r="A296" i="30"/>
  <c r="J295" i="30"/>
  <c r="F295" i="30"/>
  <c r="E295" i="30"/>
  <c r="B295" i="30"/>
  <c r="A295" i="30"/>
  <c r="J294" i="30"/>
  <c r="F294" i="30"/>
  <c r="E294" i="30"/>
  <c r="B294" i="30"/>
  <c r="A294" i="30"/>
  <c r="J293" i="30"/>
  <c r="F293" i="30"/>
  <c r="E293" i="30"/>
  <c r="B293" i="30"/>
  <c r="A293" i="30"/>
  <c r="J292" i="30"/>
  <c r="F292" i="30"/>
  <c r="E292" i="30"/>
  <c r="B292" i="30"/>
  <c r="A292" i="30"/>
  <c r="J291" i="30"/>
  <c r="F291" i="30"/>
  <c r="E291" i="30"/>
  <c r="B291" i="30"/>
  <c r="A291" i="30"/>
  <c r="J290" i="30"/>
  <c r="F290" i="30"/>
  <c r="E290" i="30"/>
  <c r="B290" i="30"/>
  <c r="A290" i="30"/>
  <c r="J289" i="30"/>
  <c r="F289" i="30"/>
  <c r="E289" i="30"/>
  <c r="B289" i="30"/>
  <c r="A289" i="30"/>
  <c r="J288" i="30"/>
  <c r="F288" i="30"/>
  <c r="E288" i="30"/>
  <c r="B288" i="30"/>
  <c r="A288" i="30"/>
  <c r="J287" i="30"/>
  <c r="F287" i="30"/>
  <c r="E287" i="30"/>
  <c r="B287" i="30"/>
  <c r="A287" i="30"/>
  <c r="J286" i="30"/>
  <c r="F286" i="30"/>
  <c r="E286" i="30"/>
  <c r="B286" i="30"/>
  <c r="A286" i="30"/>
  <c r="J285" i="30"/>
  <c r="F285" i="30"/>
  <c r="E285" i="30"/>
  <c r="B285" i="30"/>
  <c r="A285" i="30"/>
  <c r="J284" i="30"/>
  <c r="F284" i="30"/>
  <c r="E284" i="30"/>
  <c r="B284" i="30"/>
  <c r="A284" i="30"/>
  <c r="J283" i="30"/>
  <c r="F283" i="30"/>
  <c r="E283" i="30"/>
  <c r="B283" i="30"/>
  <c r="A283" i="30"/>
  <c r="J282" i="30"/>
  <c r="F282" i="30"/>
  <c r="E282" i="30"/>
  <c r="B282" i="30"/>
  <c r="A282" i="30"/>
  <c r="J281" i="30"/>
  <c r="F281" i="30"/>
  <c r="E281" i="30"/>
  <c r="B281" i="30"/>
  <c r="A281" i="30"/>
  <c r="J280" i="30"/>
  <c r="F280" i="30"/>
  <c r="E280" i="30"/>
  <c r="B280" i="30"/>
  <c r="A280" i="30"/>
  <c r="J279" i="30"/>
  <c r="F279" i="30"/>
  <c r="E279" i="30"/>
  <c r="B279" i="30"/>
  <c r="A279" i="30"/>
  <c r="J278" i="30"/>
  <c r="F278" i="30"/>
  <c r="E278" i="30"/>
  <c r="B278" i="30"/>
  <c r="A278" i="30"/>
  <c r="J277" i="30"/>
  <c r="F277" i="30"/>
  <c r="E277" i="30"/>
  <c r="B277" i="30"/>
  <c r="A277" i="30"/>
  <c r="J276" i="30"/>
  <c r="F276" i="30"/>
  <c r="E276" i="30"/>
  <c r="B276" i="30"/>
  <c r="A276" i="30"/>
  <c r="J275" i="30"/>
  <c r="F275" i="30"/>
  <c r="E275" i="30"/>
  <c r="B275" i="30"/>
  <c r="A275" i="30"/>
  <c r="J274" i="30"/>
  <c r="F274" i="30"/>
  <c r="E274" i="30"/>
  <c r="B274" i="30"/>
  <c r="A274" i="30"/>
  <c r="J273" i="30"/>
  <c r="F273" i="30"/>
  <c r="E273" i="30"/>
  <c r="B273" i="30"/>
  <c r="A273" i="30"/>
  <c r="J272" i="30"/>
  <c r="F272" i="30"/>
  <c r="E272" i="30"/>
  <c r="B272" i="30"/>
  <c r="A272" i="30"/>
  <c r="J271" i="30"/>
  <c r="F271" i="30"/>
  <c r="E271" i="30"/>
  <c r="B271" i="30"/>
  <c r="A271" i="30"/>
  <c r="J270" i="30"/>
  <c r="F270" i="30"/>
  <c r="E270" i="30"/>
  <c r="B270" i="30"/>
  <c r="A270" i="30"/>
  <c r="J269" i="30"/>
  <c r="F269" i="30"/>
  <c r="E269" i="30"/>
  <c r="B269" i="30"/>
  <c r="A269" i="30"/>
  <c r="J268" i="30"/>
  <c r="F268" i="30"/>
  <c r="E268" i="30"/>
  <c r="B268" i="30"/>
  <c r="A268" i="30"/>
  <c r="J267" i="30"/>
  <c r="F267" i="30"/>
  <c r="E267" i="30"/>
  <c r="B267" i="30"/>
  <c r="A267" i="30"/>
  <c r="J266" i="30"/>
  <c r="F266" i="30"/>
  <c r="E266" i="30"/>
  <c r="B266" i="30"/>
  <c r="A266" i="30"/>
  <c r="J265" i="30"/>
  <c r="F265" i="30"/>
  <c r="E265" i="30"/>
  <c r="B265" i="30"/>
  <c r="A265" i="30"/>
  <c r="J264" i="30"/>
  <c r="F264" i="30"/>
  <c r="E264" i="30"/>
  <c r="B264" i="30"/>
  <c r="A264" i="30"/>
  <c r="J263" i="30"/>
  <c r="F263" i="30"/>
  <c r="E263" i="30"/>
  <c r="B263" i="30"/>
  <c r="A263" i="30"/>
  <c r="J262" i="30"/>
  <c r="F262" i="30"/>
  <c r="E262" i="30"/>
  <c r="B262" i="30"/>
  <c r="A262" i="30"/>
  <c r="J261" i="30"/>
  <c r="F261" i="30"/>
  <c r="E261" i="30"/>
  <c r="B261" i="30"/>
  <c r="A261" i="30"/>
  <c r="J260" i="30"/>
  <c r="F260" i="30"/>
  <c r="E260" i="30"/>
  <c r="B260" i="30"/>
  <c r="A260" i="30"/>
  <c r="J259" i="30"/>
  <c r="F259" i="30"/>
  <c r="E259" i="30"/>
  <c r="B259" i="30"/>
  <c r="A259" i="30"/>
  <c r="J258" i="30"/>
  <c r="F258" i="30"/>
  <c r="E258" i="30"/>
  <c r="B258" i="30"/>
  <c r="A258" i="30"/>
  <c r="J257" i="30"/>
  <c r="F257" i="30"/>
  <c r="E257" i="30"/>
  <c r="B257" i="30"/>
  <c r="A257" i="30"/>
  <c r="J256" i="30"/>
  <c r="F256" i="30"/>
  <c r="E256" i="30"/>
  <c r="B256" i="30"/>
  <c r="A256" i="30"/>
  <c r="J255" i="30"/>
  <c r="F255" i="30"/>
  <c r="E255" i="30"/>
  <c r="B255" i="30"/>
  <c r="A255" i="30"/>
  <c r="J254" i="30"/>
  <c r="F254" i="30"/>
  <c r="E254" i="30"/>
  <c r="B254" i="30"/>
  <c r="A254" i="30"/>
  <c r="J253" i="30"/>
  <c r="F253" i="30"/>
  <c r="E253" i="30"/>
  <c r="B253" i="30"/>
  <c r="A253" i="30"/>
  <c r="J252" i="30"/>
  <c r="F252" i="30"/>
  <c r="E252" i="30"/>
  <c r="B252" i="30"/>
  <c r="A252" i="30"/>
  <c r="J251" i="30"/>
  <c r="F251" i="30"/>
  <c r="E251" i="30"/>
  <c r="B251" i="30"/>
  <c r="A251" i="30"/>
  <c r="J250" i="30"/>
  <c r="F250" i="30"/>
  <c r="E250" i="30"/>
  <c r="B250" i="30"/>
  <c r="A250" i="30"/>
  <c r="J249" i="30"/>
  <c r="F249" i="30"/>
  <c r="E249" i="30"/>
  <c r="B249" i="30"/>
  <c r="A249" i="30"/>
  <c r="J248" i="30"/>
  <c r="F248" i="30"/>
  <c r="E248" i="30"/>
  <c r="B248" i="30"/>
  <c r="A248" i="30"/>
  <c r="J247" i="30"/>
  <c r="F247" i="30"/>
  <c r="E247" i="30"/>
  <c r="B247" i="30"/>
  <c r="A247" i="30"/>
  <c r="J246" i="30"/>
  <c r="F246" i="30"/>
  <c r="E246" i="30"/>
  <c r="B246" i="30"/>
  <c r="A246" i="30"/>
  <c r="J245" i="30"/>
  <c r="F245" i="30"/>
  <c r="E245" i="30"/>
  <c r="B245" i="30"/>
  <c r="A245" i="30"/>
  <c r="J244" i="30"/>
  <c r="F244" i="30"/>
  <c r="E244" i="30"/>
  <c r="B244" i="30"/>
  <c r="A244" i="30"/>
  <c r="J243" i="30"/>
  <c r="F243" i="30"/>
  <c r="E243" i="30"/>
  <c r="B243" i="30"/>
  <c r="A243" i="30"/>
  <c r="J242" i="30"/>
  <c r="F242" i="30"/>
  <c r="E242" i="30"/>
  <c r="B242" i="30"/>
  <c r="A242" i="30"/>
  <c r="J241" i="30"/>
  <c r="F241" i="30"/>
  <c r="E241" i="30"/>
  <c r="B241" i="30"/>
  <c r="A241" i="30"/>
  <c r="J240" i="30"/>
  <c r="F240" i="30"/>
  <c r="E240" i="30"/>
  <c r="B240" i="30"/>
  <c r="A240" i="30"/>
  <c r="J239" i="30"/>
  <c r="F239" i="30"/>
  <c r="E239" i="30"/>
  <c r="B239" i="30"/>
  <c r="A239" i="30"/>
  <c r="J238" i="30"/>
  <c r="F238" i="30"/>
  <c r="E238" i="30"/>
  <c r="B238" i="30"/>
  <c r="A238" i="30"/>
  <c r="J237" i="30"/>
  <c r="F237" i="30"/>
  <c r="E237" i="30"/>
  <c r="B237" i="30"/>
  <c r="A237" i="30"/>
  <c r="J236" i="30"/>
  <c r="F236" i="30"/>
  <c r="E236" i="30"/>
  <c r="B236" i="30"/>
  <c r="A236" i="30"/>
  <c r="J235" i="30"/>
  <c r="F235" i="30"/>
  <c r="E235" i="30"/>
  <c r="B235" i="30"/>
  <c r="A235" i="30"/>
  <c r="J234" i="30"/>
  <c r="F234" i="30"/>
  <c r="E234" i="30"/>
  <c r="B234" i="30"/>
  <c r="A234" i="30"/>
  <c r="J233" i="30"/>
  <c r="F233" i="30"/>
  <c r="E233" i="30"/>
  <c r="B233" i="30"/>
  <c r="A233" i="30"/>
  <c r="J232" i="30"/>
  <c r="F232" i="30"/>
  <c r="E232" i="30"/>
  <c r="B232" i="30"/>
  <c r="A232" i="30"/>
  <c r="J231" i="30"/>
  <c r="F231" i="30"/>
  <c r="E231" i="30"/>
  <c r="B231" i="30"/>
  <c r="A231" i="30"/>
  <c r="J230" i="30"/>
  <c r="F230" i="30"/>
  <c r="E230" i="30"/>
  <c r="B230" i="30"/>
  <c r="A230" i="30"/>
  <c r="J229" i="30"/>
  <c r="F229" i="30"/>
  <c r="E229" i="30"/>
  <c r="B229" i="30"/>
  <c r="A229" i="30"/>
  <c r="J228" i="30"/>
  <c r="F228" i="30"/>
  <c r="E228" i="30"/>
  <c r="B228" i="30"/>
  <c r="A228" i="30"/>
  <c r="J227" i="30"/>
  <c r="F227" i="30"/>
  <c r="E227" i="30"/>
  <c r="B227" i="30"/>
  <c r="A227" i="30"/>
  <c r="J226" i="30"/>
  <c r="F226" i="30"/>
  <c r="E226" i="30"/>
  <c r="B226" i="30"/>
  <c r="A226" i="30"/>
  <c r="J225" i="30"/>
  <c r="F225" i="30"/>
  <c r="E225" i="30"/>
  <c r="B225" i="30"/>
  <c r="A225" i="30"/>
  <c r="J224" i="30"/>
  <c r="F224" i="30"/>
  <c r="E224" i="30"/>
  <c r="B224" i="30"/>
  <c r="A224" i="30"/>
  <c r="J223" i="30"/>
  <c r="F223" i="30"/>
  <c r="E223" i="30"/>
  <c r="B223" i="30"/>
  <c r="A223" i="30"/>
  <c r="J222" i="30"/>
  <c r="F222" i="30"/>
  <c r="E222" i="30"/>
  <c r="B222" i="30"/>
  <c r="A222" i="30"/>
  <c r="J221" i="30"/>
  <c r="F221" i="30"/>
  <c r="E221" i="30"/>
  <c r="B221" i="30"/>
  <c r="A221" i="30"/>
  <c r="J220" i="30"/>
  <c r="F220" i="30"/>
  <c r="E220" i="30"/>
  <c r="B220" i="30"/>
  <c r="A220" i="30"/>
  <c r="J219" i="30"/>
  <c r="F219" i="30"/>
  <c r="E219" i="30"/>
  <c r="B219" i="30"/>
  <c r="A219" i="30"/>
  <c r="J218" i="30"/>
  <c r="F218" i="30"/>
  <c r="E218" i="30"/>
  <c r="B218" i="30"/>
  <c r="A218" i="30"/>
  <c r="J217" i="30"/>
  <c r="F217" i="30"/>
  <c r="E217" i="30"/>
  <c r="B217" i="30"/>
  <c r="A217" i="30"/>
  <c r="J216" i="30"/>
  <c r="F216" i="30"/>
  <c r="E216" i="30"/>
  <c r="B216" i="30"/>
  <c r="A216" i="30"/>
  <c r="J215" i="30"/>
  <c r="F215" i="30"/>
  <c r="E215" i="30"/>
  <c r="B215" i="30"/>
  <c r="A215" i="30"/>
  <c r="J214" i="30"/>
  <c r="F214" i="30"/>
  <c r="E214" i="30"/>
  <c r="B214" i="30"/>
  <c r="A214" i="30"/>
  <c r="J213" i="30"/>
  <c r="F213" i="30"/>
  <c r="E213" i="30"/>
  <c r="B213" i="30"/>
  <c r="A213" i="30"/>
  <c r="J212" i="30"/>
  <c r="F212" i="30"/>
  <c r="E212" i="30"/>
  <c r="B212" i="30"/>
  <c r="A212" i="30"/>
  <c r="J211" i="30"/>
  <c r="F211" i="30"/>
  <c r="E211" i="30"/>
  <c r="B211" i="30"/>
  <c r="A211" i="30"/>
  <c r="J210" i="30"/>
  <c r="F210" i="30"/>
  <c r="E210" i="30"/>
  <c r="B210" i="30"/>
  <c r="A210" i="30"/>
  <c r="J209" i="30"/>
  <c r="F209" i="30"/>
  <c r="E209" i="30"/>
  <c r="B209" i="30"/>
  <c r="A209" i="30"/>
  <c r="J208" i="30"/>
  <c r="F208" i="30"/>
  <c r="E208" i="30"/>
  <c r="B208" i="30"/>
  <c r="A208" i="30"/>
  <c r="J207" i="30"/>
  <c r="F207" i="30"/>
  <c r="E207" i="30"/>
  <c r="B207" i="30"/>
  <c r="A207" i="30"/>
  <c r="J206" i="30"/>
  <c r="F206" i="30"/>
  <c r="E206" i="30"/>
  <c r="B206" i="30"/>
  <c r="A206" i="30"/>
  <c r="J205" i="30"/>
  <c r="F205" i="30"/>
  <c r="E205" i="30"/>
  <c r="B205" i="30"/>
  <c r="A205" i="30"/>
  <c r="J204" i="30"/>
  <c r="F204" i="30"/>
  <c r="E204" i="30"/>
  <c r="B204" i="30"/>
  <c r="A204" i="30"/>
  <c r="J203" i="30"/>
  <c r="F203" i="30"/>
  <c r="E203" i="30"/>
  <c r="B203" i="30"/>
  <c r="A203" i="30"/>
  <c r="J202" i="30"/>
  <c r="F202" i="30"/>
  <c r="E202" i="30"/>
  <c r="B202" i="30"/>
  <c r="A202" i="30"/>
  <c r="J201" i="30"/>
  <c r="F201" i="30"/>
  <c r="E201" i="30"/>
  <c r="B201" i="30"/>
  <c r="A201" i="30"/>
  <c r="J200" i="30"/>
  <c r="F200" i="30"/>
  <c r="E200" i="30"/>
  <c r="B200" i="30"/>
  <c r="A200" i="30"/>
  <c r="J199" i="30"/>
  <c r="F199" i="30"/>
  <c r="E199" i="30"/>
  <c r="B199" i="30"/>
  <c r="A199" i="30"/>
  <c r="J198" i="30"/>
  <c r="F198" i="30"/>
  <c r="E198" i="30"/>
  <c r="B198" i="30"/>
  <c r="A198" i="30"/>
  <c r="J197" i="30"/>
  <c r="F197" i="30"/>
  <c r="E197" i="30"/>
  <c r="B197" i="30"/>
  <c r="A197" i="30"/>
  <c r="J196" i="30"/>
  <c r="F196" i="30"/>
  <c r="E196" i="30"/>
  <c r="B196" i="30"/>
  <c r="A196" i="30"/>
  <c r="J195" i="30"/>
  <c r="F195" i="30"/>
  <c r="E195" i="30"/>
  <c r="B195" i="30"/>
  <c r="A195" i="30"/>
  <c r="J194" i="30"/>
  <c r="F194" i="30"/>
  <c r="E194" i="30"/>
  <c r="B194" i="30"/>
  <c r="A194" i="30"/>
  <c r="J193" i="30"/>
  <c r="F193" i="30"/>
  <c r="E193" i="30"/>
  <c r="B193" i="30"/>
  <c r="A193" i="30"/>
  <c r="J192" i="30"/>
  <c r="F192" i="30"/>
  <c r="E192" i="30"/>
  <c r="B192" i="30"/>
  <c r="A192" i="30"/>
  <c r="J191" i="30"/>
  <c r="F191" i="30"/>
  <c r="E191" i="30"/>
  <c r="B191" i="30"/>
  <c r="A191" i="30"/>
  <c r="J190" i="30"/>
  <c r="F190" i="30"/>
  <c r="E190" i="30"/>
  <c r="B190" i="30"/>
  <c r="A190" i="30"/>
  <c r="J189" i="30"/>
  <c r="F189" i="30"/>
  <c r="E189" i="30"/>
  <c r="B189" i="30"/>
  <c r="A189" i="30"/>
  <c r="J188" i="30"/>
  <c r="F188" i="30"/>
  <c r="E188" i="30"/>
  <c r="B188" i="30"/>
  <c r="A188" i="30"/>
  <c r="J187" i="30"/>
  <c r="F187" i="30"/>
  <c r="E187" i="30"/>
  <c r="B187" i="30"/>
  <c r="A187" i="30"/>
  <c r="J186" i="30"/>
  <c r="F186" i="30"/>
  <c r="E186" i="30"/>
  <c r="B186" i="30"/>
  <c r="A186" i="30"/>
  <c r="J185" i="30"/>
  <c r="F185" i="30"/>
  <c r="E185" i="30"/>
  <c r="B185" i="30"/>
  <c r="A185" i="30"/>
  <c r="J184" i="30"/>
  <c r="F184" i="30"/>
  <c r="E184" i="30"/>
  <c r="B184" i="30"/>
  <c r="A184" i="30"/>
  <c r="J183" i="30"/>
  <c r="F183" i="30"/>
  <c r="E183" i="30"/>
  <c r="B183" i="30"/>
  <c r="A183" i="30"/>
  <c r="J182" i="30"/>
  <c r="F182" i="30"/>
  <c r="E182" i="30"/>
  <c r="B182" i="30"/>
  <c r="A182" i="30"/>
  <c r="J181" i="30"/>
  <c r="F181" i="30"/>
  <c r="E181" i="30"/>
  <c r="B181" i="30"/>
  <c r="A181" i="30"/>
  <c r="J180" i="30"/>
  <c r="F180" i="30"/>
  <c r="E180" i="30"/>
  <c r="B180" i="30"/>
  <c r="A180" i="30"/>
  <c r="J179" i="30"/>
  <c r="F179" i="30"/>
  <c r="E179" i="30"/>
  <c r="B179" i="30"/>
  <c r="A179" i="30"/>
  <c r="J178" i="30"/>
  <c r="F178" i="30"/>
  <c r="E178" i="30"/>
  <c r="B178" i="30"/>
  <c r="A178" i="30"/>
  <c r="J177" i="30"/>
  <c r="F177" i="30"/>
  <c r="E177" i="30"/>
  <c r="B177" i="30"/>
  <c r="A177" i="30"/>
  <c r="J176" i="30"/>
  <c r="F176" i="30"/>
  <c r="E176" i="30"/>
  <c r="B176" i="30"/>
  <c r="A176" i="30"/>
  <c r="J175" i="30"/>
  <c r="F175" i="30"/>
  <c r="E175" i="30"/>
  <c r="B175" i="30"/>
  <c r="A175" i="30"/>
  <c r="J174" i="30"/>
  <c r="F174" i="30"/>
  <c r="E174" i="30"/>
  <c r="B174" i="30"/>
  <c r="A174" i="30"/>
  <c r="J173" i="30"/>
  <c r="F173" i="30"/>
  <c r="E173" i="30"/>
  <c r="B173" i="30"/>
  <c r="A173" i="30"/>
  <c r="J172" i="30"/>
  <c r="F172" i="30"/>
  <c r="E172" i="30"/>
  <c r="B172" i="30"/>
  <c r="A172" i="30"/>
  <c r="J171" i="30"/>
  <c r="F171" i="30"/>
  <c r="E171" i="30"/>
  <c r="B171" i="30"/>
  <c r="A171" i="30"/>
  <c r="J170" i="30"/>
  <c r="F170" i="30"/>
  <c r="E170" i="30"/>
  <c r="B170" i="30"/>
  <c r="A170" i="30"/>
  <c r="J169" i="30"/>
  <c r="F169" i="30"/>
  <c r="E169" i="30"/>
  <c r="B169" i="30"/>
  <c r="A169" i="30"/>
  <c r="J168" i="30"/>
  <c r="F168" i="30"/>
  <c r="E168" i="30"/>
  <c r="B168" i="30"/>
  <c r="A168" i="30"/>
  <c r="J167" i="30"/>
  <c r="F167" i="30"/>
  <c r="E167" i="30"/>
  <c r="B167" i="30"/>
  <c r="A167" i="30"/>
  <c r="J166" i="30"/>
  <c r="F166" i="30"/>
  <c r="E166" i="30"/>
  <c r="B166" i="30"/>
  <c r="A166" i="30"/>
  <c r="J165" i="30"/>
  <c r="F165" i="30"/>
  <c r="E165" i="30"/>
  <c r="B165" i="30"/>
  <c r="A165" i="30"/>
  <c r="J164" i="30"/>
  <c r="F164" i="30"/>
  <c r="E164" i="30"/>
  <c r="B164" i="30"/>
  <c r="A164" i="30"/>
  <c r="J163" i="30"/>
  <c r="F163" i="30"/>
  <c r="E163" i="30"/>
  <c r="B163" i="30"/>
  <c r="A163" i="30"/>
  <c r="J162" i="30"/>
  <c r="F162" i="30"/>
  <c r="E162" i="30"/>
  <c r="B162" i="30"/>
  <c r="A162" i="30"/>
  <c r="J161" i="30"/>
  <c r="F161" i="30"/>
  <c r="E161" i="30"/>
  <c r="B161" i="30"/>
  <c r="A161" i="30"/>
  <c r="J160" i="30"/>
  <c r="F160" i="30"/>
  <c r="E160" i="30"/>
  <c r="B160" i="30"/>
  <c r="A160" i="30"/>
  <c r="J159" i="30"/>
  <c r="F159" i="30"/>
  <c r="E159" i="30"/>
  <c r="B159" i="30"/>
  <c r="A159" i="30"/>
  <c r="J158" i="30"/>
  <c r="F158" i="30"/>
  <c r="E158" i="30"/>
  <c r="B158" i="30"/>
  <c r="A158" i="30"/>
  <c r="J157" i="30"/>
  <c r="F157" i="30"/>
  <c r="E157" i="30"/>
  <c r="B157" i="30"/>
  <c r="A157" i="30"/>
  <c r="J156" i="30"/>
  <c r="F156" i="30"/>
  <c r="E156" i="30"/>
  <c r="B156" i="30"/>
  <c r="A156" i="30"/>
  <c r="J155" i="30"/>
  <c r="F155" i="30"/>
  <c r="E155" i="30"/>
  <c r="B155" i="30"/>
  <c r="A155" i="30"/>
  <c r="J154" i="30"/>
  <c r="F154" i="30"/>
  <c r="E154" i="30"/>
  <c r="B154" i="30"/>
  <c r="A154" i="30"/>
  <c r="J153" i="30"/>
  <c r="F153" i="30"/>
  <c r="E153" i="30"/>
  <c r="B153" i="30"/>
  <c r="A153" i="30"/>
  <c r="J152" i="30"/>
  <c r="F152" i="30"/>
  <c r="E152" i="30"/>
  <c r="B152" i="30"/>
  <c r="A152" i="30"/>
  <c r="J151" i="30"/>
  <c r="F151" i="30"/>
  <c r="E151" i="30"/>
  <c r="B151" i="30"/>
  <c r="A151" i="30"/>
  <c r="J150" i="30"/>
  <c r="F150" i="30"/>
  <c r="E150" i="30"/>
  <c r="B150" i="30"/>
  <c r="A150" i="30"/>
  <c r="J149" i="30"/>
  <c r="F149" i="30"/>
  <c r="E149" i="30"/>
  <c r="B149" i="30"/>
  <c r="A149" i="30"/>
  <c r="J148" i="30"/>
  <c r="F148" i="30"/>
  <c r="E148" i="30"/>
  <c r="B148" i="30"/>
  <c r="A148" i="30"/>
  <c r="J147" i="30"/>
  <c r="F147" i="30"/>
  <c r="E147" i="30"/>
  <c r="B147" i="30"/>
  <c r="A147" i="30"/>
  <c r="J146" i="30"/>
  <c r="F146" i="30"/>
  <c r="E146" i="30"/>
  <c r="B146" i="30"/>
  <c r="A146" i="30"/>
  <c r="J145" i="30"/>
  <c r="F145" i="30"/>
  <c r="E145" i="30"/>
  <c r="B145" i="30"/>
  <c r="A145" i="30"/>
  <c r="J144" i="30"/>
  <c r="F144" i="30"/>
  <c r="E144" i="30"/>
  <c r="B144" i="30"/>
  <c r="A144" i="30"/>
  <c r="J143" i="30"/>
  <c r="F143" i="30"/>
  <c r="E143" i="30"/>
  <c r="B143" i="30"/>
  <c r="A143" i="30"/>
  <c r="J142" i="30"/>
  <c r="F142" i="30"/>
  <c r="E142" i="30"/>
  <c r="B142" i="30"/>
  <c r="A142" i="30"/>
  <c r="J141" i="30"/>
  <c r="F141" i="30"/>
  <c r="E141" i="30"/>
  <c r="B141" i="30"/>
  <c r="A141" i="30"/>
  <c r="J140" i="30"/>
  <c r="F140" i="30"/>
  <c r="E140" i="30"/>
  <c r="B140" i="30"/>
  <c r="A140" i="30"/>
  <c r="J139" i="30"/>
  <c r="F139" i="30"/>
  <c r="E139" i="30"/>
  <c r="B139" i="30"/>
  <c r="A139" i="30"/>
  <c r="J138" i="30"/>
  <c r="F138" i="30"/>
  <c r="E138" i="30"/>
  <c r="B138" i="30"/>
  <c r="A138" i="30"/>
  <c r="J137" i="30"/>
  <c r="F137" i="30"/>
  <c r="E137" i="30"/>
  <c r="B137" i="30"/>
  <c r="A137" i="30"/>
  <c r="J136" i="30"/>
  <c r="F136" i="30"/>
  <c r="E136" i="30"/>
  <c r="B136" i="30"/>
  <c r="A136" i="30"/>
  <c r="J135" i="30"/>
  <c r="F135" i="30"/>
  <c r="E135" i="30"/>
  <c r="B135" i="30"/>
  <c r="A135" i="30"/>
  <c r="J134" i="30"/>
  <c r="F134" i="30"/>
  <c r="E134" i="30"/>
  <c r="B134" i="30"/>
  <c r="A134" i="30"/>
  <c r="J133" i="30"/>
  <c r="F133" i="30"/>
  <c r="E133" i="30"/>
  <c r="B133" i="30"/>
  <c r="A133" i="30"/>
  <c r="J132" i="30"/>
  <c r="F132" i="30"/>
  <c r="E132" i="30"/>
  <c r="B132" i="30"/>
  <c r="A132" i="30"/>
  <c r="J131" i="30"/>
  <c r="F131" i="30"/>
  <c r="E131" i="30"/>
  <c r="B131" i="30"/>
  <c r="A131" i="30"/>
  <c r="J130" i="30"/>
  <c r="F130" i="30"/>
  <c r="E130" i="30"/>
  <c r="B130" i="30"/>
  <c r="A130" i="30"/>
  <c r="J129" i="30"/>
  <c r="F129" i="30"/>
  <c r="E129" i="30"/>
  <c r="B129" i="30"/>
  <c r="A129" i="30"/>
  <c r="J128" i="30"/>
  <c r="F128" i="30"/>
  <c r="E128" i="30"/>
  <c r="B128" i="30"/>
  <c r="A128" i="30"/>
  <c r="J127" i="30"/>
  <c r="F127" i="30"/>
  <c r="E127" i="30"/>
  <c r="B127" i="30"/>
  <c r="A127" i="30"/>
  <c r="J126" i="30"/>
  <c r="F126" i="30"/>
  <c r="E126" i="30"/>
  <c r="B126" i="30"/>
  <c r="A126" i="30"/>
  <c r="J125" i="30"/>
  <c r="F125" i="30"/>
  <c r="E125" i="30"/>
  <c r="B125" i="30"/>
  <c r="A125" i="30"/>
  <c r="J124" i="30"/>
  <c r="F124" i="30"/>
  <c r="E124" i="30"/>
  <c r="B124" i="30"/>
  <c r="A124" i="30"/>
  <c r="J123" i="30"/>
  <c r="F123" i="30"/>
  <c r="E123" i="30"/>
  <c r="B123" i="30"/>
  <c r="A123" i="30"/>
  <c r="J122" i="30"/>
  <c r="F122" i="30"/>
  <c r="E122" i="30"/>
  <c r="B122" i="30"/>
  <c r="A122" i="30"/>
  <c r="J121" i="30"/>
  <c r="F121" i="30"/>
  <c r="E121" i="30"/>
  <c r="B121" i="30"/>
  <c r="A121" i="30"/>
  <c r="J120" i="30"/>
  <c r="F120" i="30"/>
  <c r="E120" i="30"/>
  <c r="B120" i="30"/>
  <c r="A120" i="30"/>
  <c r="J119" i="30"/>
  <c r="F119" i="30"/>
  <c r="E119" i="30"/>
  <c r="B119" i="30"/>
  <c r="A119" i="30"/>
  <c r="J118" i="30"/>
  <c r="F118" i="30"/>
  <c r="E118" i="30"/>
  <c r="B118" i="30"/>
  <c r="A118" i="30"/>
  <c r="J117" i="30"/>
  <c r="F117" i="30"/>
  <c r="E117" i="30"/>
  <c r="B117" i="30"/>
  <c r="A117" i="30"/>
  <c r="J116" i="30"/>
  <c r="F116" i="30"/>
  <c r="E116" i="30"/>
  <c r="B116" i="30"/>
  <c r="A116" i="30"/>
  <c r="J115" i="30"/>
  <c r="F115" i="30"/>
  <c r="E115" i="30"/>
  <c r="B115" i="30"/>
  <c r="A115" i="30"/>
  <c r="J114" i="30"/>
  <c r="F114" i="30"/>
  <c r="E114" i="30"/>
  <c r="B114" i="30"/>
  <c r="A114" i="30"/>
  <c r="J113" i="30"/>
  <c r="F113" i="30"/>
  <c r="E113" i="30"/>
  <c r="B113" i="30"/>
  <c r="A113" i="30"/>
  <c r="J112" i="30"/>
  <c r="F112" i="30"/>
  <c r="E112" i="30"/>
  <c r="B112" i="30"/>
  <c r="A112" i="30"/>
  <c r="J111" i="30"/>
  <c r="F111" i="30"/>
  <c r="E111" i="30"/>
  <c r="B111" i="30"/>
  <c r="A111" i="30"/>
  <c r="J110" i="30"/>
  <c r="F110" i="30"/>
  <c r="E110" i="30"/>
  <c r="B110" i="30"/>
  <c r="A110" i="30"/>
  <c r="J109" i="30"/>
  <c r="F109" i="30"/>
  <c r="E109" i="30"/>
  <c r="B109" i="30"/>
  <c r="A109" i="30"/>
  <c r="J108" i="30"/>
  <c r="F108" i="30"/>
  <c r="E108" i="30"/>
  <c r="B108" i="30"/>
  <c r="A108" i="30"/>
  <c r="J107" i="30"/>
  <c r="F107" i="30"/>
  <c r="E107" i="30"/>
  <c r="B107" i="30"/>
  <c r="A107" i="30"/>
  <c r="J106" i="30"/>
  <c r="F106" i="30"/>
  <c r="E106" i="30"/>
  <c r="B106" i="30"/>
  <c r="A106" i="30"/>
  <c r="J105" i="30"/>
  <c r="F105" i="30"/>
  <c r="E105" i="30"/>
  <c r="B105" i="30"/>
  <c r="A105" i="30"/>
  <c r="J104" i="30"/>
  <c r="F104" i="30"/>
  <c r="E104" i="30"/>
  <c r="B104" i="30"/>
  <c r="A104" i="30"/>
  <c r="J103" i="30"/>
  <c r="F103" i="30"/>
  <c r="E103" i="30"/>
  <c r="B103" i="30"/>
  <c r="A103" i="30"/>
  <c r="J102" i="30"/>
  <c r="F102" i="30"/>
  <c r="E102" i="30"/>
  <c r="B102" i="30"/>
  <c r="A102" i="30"/>
  <c r="J101" i="30"/>
  <c r="F101" i="30"/>
  <c r="E101" i="30"/>
  <c r="B101" i="30"/>
  <c r="A101" i="30"/>
  <c r="J100" i="30"/>
  <c r="F100" i="30"/>
  <c r="E100" i="30"/>
  <c r="B100" i="30"/>
  <c r="A100" i="30"/>
  <c r="J99" i="30"/>
  <c r="F99" i="30"/>
  <c r="E99" i="30"/>
  <c r="B99" i="30"/>
  <c r="A99" i="30"/>
  <c r="J98" i="30"/>
  <c r="F98" i="30"/>
  <c r="E98" i="30"/>
  <c r="B98" i="30"/>
  <c r="A98" i="30"/>
  <c r="J97" i="30"/>
  <c r="F97" i="30"/>
  <c r="E97" i="30"/>
  <c r="B97" i="30"/>
  <c r="A97" i="30"/>
  <c r="J96" i="30"/>
  <c r="F96" i="30"/>
  <c r="E96" i="30"/>
  <c r="B96" i="30"/>
  <c r="A96" i="30"/>
  <c r="J95" i="30"/>
  <c r="F95" i="30"/>
  <c r="E95" i="30"/>
  <c r="B95" i="30"/>
  <c r="A95" i="30"/>
  <c r="J94" i="30"/>
  <c r="F94" i="30"/>
  <c r="E94" i="30"/>
  <c r="B94" i="30"/>
  <c r="A94" i="30"/>
  <c r="J93" i="30"/>
  <c r="F93" i="30"/>
  <c r="E93" i="30"/>
  <c r="B93" i="30"/>
  <c r="A93" i="30"/>
  <c r="J92" i="30"/>
  <c r="F92" i="30"/>
  <c r="E92" i="30"/>
  <c r="B92" i="30"/>
  <c r="A92" i="30"/>
  <c r="J91" i="30"/>
  <c r="F91" i="30"/>
  <c r="E91" i="30"/>
  <c r="B91" i="30"/>
  <c r="A91" i="30"/>
  <c r="J90" i="30"/>
  <c r="F90" i="30"/>
  <c r="E90" i="30"/>
  <c r="B90" i="30"/>
  <c r="A90" i="30"/>
  <c r="J89" i="30"/>
  <c r="F89" i="30"/>
  <c r="E89" i="30"/>
  <c r="B89" i="30"/>
  <c r="A89" i="30"/>
  <c r="J88" i="30"/>
  <c r="F88" i="30"/>
  <c r="E88" i="30"/>
  <c r="B88" i="30"/>
  <c r="A88" i="30"/>
  <c r="J87" i="30"/>
  <c r="F87" i="30"/>
  <c r="E87" i="30"/>
  <c r="B87" i="30"/>
  <c r="A87" i="30"/>
  <c r="J86" i="30"/>
  <c r="F86" i="30"/>
  <c r="E86" i="30"/>
  <c r="B86" i="30"/>
  <c r="A86" i="30"/>
  <c r="J85" i="30"/>
  <c r="F85" i="30"/>
  <c r="E85" i="30"/>
  <c r="B85" i="30"/>
  <c r="A85" i="30"/>
  <c r="J84" i="30"/>
  <c r="F84" i="30"/>
  <c r="E84" i="30"/>
  <c r="B84" i="30"/>
  <c r="A84" i="30"/>
  <c r="J83" i="30"/>
  <c r="F83" i="30"/>
  <c r="E83" i="30"/>
  <c r="B83" i="30"/>
  <c r="A83" i="30"/>
  <c r="J82" i="30"/>
  <c r="F82" i="30"/>
  <c r="E82" i="30"/>
  <c r="B82" i="30"/>
  <c r="A82" i="30"/>
  <c r="J81" i="30"/>
  <c r="F81" i="30"/>
  <c r="E81" i="30"/>
  <c r="B81" i="30"/>
  <c r="A81" i="30"/>
  <c r="J80" i="30"/>
  <c r="F80" i="30"/>
  <c r="E80" i="30"/>
  <c r="B80" i="30"/>
  <c r="A80" i="30"/>
  <c r="J79" i="30"/>
  <c r="F79" i="30"/>
  <c r="E79" i="30"/>
  <c r="B79" i="30"/>
  <c r="A79" i="30"/>
  <c r="J78" i="30"/>
  <c r="F78" i="30"/>
  <c r="E78" i="30"/>
  <c r="B78" i="30"/>
  <c r="A78" i="30"/>
  <c r="J77" i="30"/>
  <c r="F77" i="30"/>
  <c r="E77" i="30"/>
  <c r="B77" i="30"/>
  <c r="A77" i="30"/>
  <c r="J76" i="30"/>
  <c r="F76" i="30"/>
  <c r="E76" i="30"/>
  <c r="B76" i="30"/>
  <c r="A76" i="30"/>
  <c r="J75" i="30"/>
  <c r="F75" i="30"/>
  <c r="E75" i="30"/>
  <c r="B75" i="30"/>
  <c r="A75" i="30"/>
  <c r="J74" i="30"/>
  <c r="F74" i="30"/>
  <c r="E74" i="30"/>
  <c r="B74" i="30"/>
  <c r="A74" i="30"/>
  <c r="J73" i="30"/>
  <c r="F73" i="30"/>
  <c r="E73" i="30"/>
  <c r="B73" i="30"/>
  <c r="A73" i="30"/>
  <c r="J72" i="30"/>
  <c r="F72" i="30"/>
  <c r="E72" i="30"/>
  <c r="B72" i="30"/>
  <c r="A72" i="30"/>
  <c r="J71" i="30"/>
  <c r="F71" i="30"/>
  <c r="E71" i="30"/>
  <c r="B71" i="30"/>
  <c r="A71" i="30"/>
  <c r="J70" i="30"/>
  <c r="F70" i="30"/>
  <c r="E70" i="30"/>
  <c r="B70" i="30"/>
  <c r="A70" i="30"/>
  <c r="J69" i="30"/>
  <c r="F69" i="30"/>
  <c r="E69" i="30"/>
  <c r="B69" i="30"/>
  <c r="A69" i="30"/>
  <c r="J68" i="30"/>
  <c r="F68" i="30"/>
  <c r="E68" i="30"/>
  <c r="B68" i="30"/>
  <c r="A68" i="30"/>
  <c r="J67" i="30"/>
  <c r="F67" i="30"/>
  <c r="E67" i="30"/>
  <c r="B67" i="30"/>
  <c r="A67" i="30"/>
  <c r="J66" i="30"/>
  <c r="F66" i="30"/>
  <c r="E66" i="30"/>
  <c r="B66" i="30"/>
  <c r="A66" i="30"/>
  <c r="J65" i="30"/>
  <c r="F65" i="30"/>
  <c r="E65" i="30"/>
  <c r="B65" i="30"/>
  <c r="A65" i="30"/>
  <c r="J64" i="30"/>
  <c r="F64" i="30"/>
  <c r="E64" i="30"/>
  <c r="B64" i="30"/>
  <c r="A64" i="30"/>
  <c r="J63" i="30"/>
  <c r="F63" i="30"/>
  <c r="E63" i="30"/>
  <c r="B63" i="30"/>
  <c r="A63" i="30"/>
  <c r="J62" i="30"/>
  <c r="F62" i="30"/>
  <c r="E62" i="30"/>
  <c r="B62" i="30"/>
  <c r="A62" i="30"/>
  <c r="J61" i="30"/>
  <c r="F61" i="30"/>
  <c r="E61" i="30"/>
  <c r="B61" i="30"/>
  <c r="A61" i="30"/>
  <c r="J60" i="30"/>
  <c r="F60" i="30"/>
  <c r="E60" i="30"/>
  <c r="B60" i="30"/>
  <c r="A60" i="30"/>
  <c r="J59" i="30"/>
  <c r="F59" i="30"/>
  <c r="E59" i="30"/>
  <c r="B59" i="30"/>
  <c r="A59" i="30"/>
  <c r="J58" i="30"/>
  <c r="F58" i="30"/>
  <c r="E58" i="30"/>
  <c r="B58" i="30"/>
  <c r="A58" i="30"/>
  <c r="J57" i="30"/>
  <c r="F57" i="30"/>
  <c r="E57" i="30"/>
  <c r="B57" i="30"/>
  <c r="A57" i="30"/>
  <c r="J56" i="30"/>
  <c r="F56" i="30"/>
  <c r="E56" i="30"/>
  <c r="B56" i="30"/>
  <c r="A56" i="30"/>
  <c r="J55" i="30"/>
  <c r="F55" i="30"/>
  <c r="E55" i="30"/>
  <c r="B55" i="30"/>
  <c r="A55" i="30"/>
  <c r="J54" i="30"/>
  <c r="F54" i="30"/>
  <c r="E54" i="30"/>
  <c r="B54" i="30"/>
  <c r="A54" i="30"/>
  <c r="J53" i="30"/>
  <c r="F53" i="30"/>
  <c r="E53" i="30"/>
  <c r="B53" i="30"/>
  <c r="A53" i="30"/>
  <c r="J52" i="30"/>
  <c r="F52" i="30"/>
  <c r="E52" i="30"/>
  <c r="B52" i="30"/>
  <c r="A52" i="30"/>
  <c r="J51" i="30"/>
  <c r="F51" i="30"/>
  <c r="E51" i="30"/>
  <c r="B51" i="30"/>
  <c r="A51" i="30"/>
  <c r="J50" i="30"/>
  <c r="F50" i="30"/>
  <c r="E50" i="30"/>
  <c r="B50" i="30"/>
  <c r="A50" i="30"/>
  <c r="J49" i="30"/>
  <c r="F49" i="30"/>
  <c r="E49" i="30"/>
  <c r="B49" i="30"/>
  <c r="A49" i="30"/>
  <c r="J48" i="30"/>
  <c r="F48" i="30"/>
  <c r="E48" i="30"/>
  <c r="B48" i="30"/>
  <c r="A48" i="30"/>
  <c r="J47" i="30"/>
  <c r="F47" i="30"/>
  <c r="E47" i="30"/>
  <c r="B47" i="30"/>
  <c r="A47" i="30"/>
  <c r="J46" i="30"/>
  <c r="F46" i="30"/>
  <c r="E46" i="30"/>
  <c r="B46" i="30"/>
  <c r="A46" i="30"/>
  <c r="J45" i="30"/>
  <c r="F45" i="30"/>
  <c r="E45" i="30"/>
  <c r="B45" i="30"/>
  <c r="A45" i="30"/>
  <c r="J44" i="30"/>
  <c r="F44" i="30"/>
  <c r="E44" i="30"/>
  <c r="B44" i="30"/>
  <c r="A44" i="30"/>
  <c r="J43" i="30"/>
  <c r="F43" i="30"/>
  <c r="E43" i="30"/>
  <c r="B43" i="30"/>
  <c r="A43" i="30"/>
  <c r="J42" i="30"/>
  <c r="F42" i="30"/>
  <c r="E42" i="30"/>
  <c r="B42" i="30"/>
  <c r="A42" i="30"/>
  <c r="J41" i="30"/>
  <c r="F41" i="30"/>
  <c r="E41" i="30"/>
  <c r="B41" i="30"/>
  <c r="A41" i="30"/>
  <c r="J40" i="30"/>
  <c r="F40" i="30"/>
  <c r="E40" i="30"/>
  <c r="B40" i="30"/>
  <c r="A40" i="30"/>
  <c r="J39" i="30"/>
  <c r="F39" i="30"/>
  <c r="E39" i="30"/>
  <c r="B39" i="30"/>
  <c r="A39" i="30"/>
  <c r="J38" i="30"/>
  <c r="F38" i="30"/>
  <c r="E38" i="30"/>
  <c r="B38" i="30"/>
  <c r="A38" i="30"/>
  <c r="J37" i="30"/>
  <c r="F37" i="30"/>
  <c r="E37" i="30"/>
  <c r="B37" i="30"/>
  <c r="A37" i="30"/>
  <c r="J36" i="30"/>
  <c r="F36" i="30"/>
  <c r="E36" i="30"/>
  <c r="B36" i="30"/>
  <c r="A36" i="30"/>
  <c r="J35" i="30"/>
  <c r="F35" i="30"/>
  <c r="E35" i="30"/>
  <c r="B35" i="30"/>
  <c r="A35" i="30"/>
  <c r="J34" i="30"/>
  <c r="F34" i="30"/>
  <c r="E34" i="30"/>
  <c r="B34" i="30"/>
  <c r="A34" i="30"/>
  <c r="J33" i="30"/>
  <c r="F33" i="30"/>
  <c r="E33" i="30"/>
  <c r="B33" i="30"/>
  <c r="A33" i="30"/>
  <c r="J32" i="30"/>
  <c r="F32" i="30"/>
  <c r="E32" i="30"/>
  <c r="B32" i="30"/>
  <c r="A32" i="30"/>
  <c r="J31" i="30"/>
  <c r="F31" i="30"/>
  <c r="E31" i="30"/>
  <c r="B31" i="30"/>
  <c r="A31" i="30"/>
  <c r="J30" i="30"/>
  <c r="F30" i="30"/>
  <c r="E30" i="30"/>
  <c r="B30" i="30"/>
  <c r="A30" i="30"/>
  <c r="J29" i="30"/>
  <c r="F29" i="30"/>
  <c r="E29" i="30"/>
  <c r="B29" i="30"/>
  <c r="A29" i="30"/>
  <c r="J28" i="30"/>
  <c r="F28" i="30"/>
  <c r="E28" i="30"/>
  <c r="B28" i="30"/>
  <c r="A28" i="30"/>
  <c r="J27" i="30"/>
  <c r="F27" i="30"/>
  <c r="E27" i="30"/>
  <c r="B27" i="30"/>
  <c r="A27" i="30"/>
  <c r="J26" i="30"/>
  <c r="F26" i="30"/>
  <c r="E26" i="30"/>
  <c r="B26" i="30"/>
  <c r="A26" i="30"/>
  <c r="J25" i="30"/>
  <c r="F25" i="30"/>
  <c r="E25" i="30"/>
  <c r="B25" i="30"/>
  <c r="A25" i="30"/>
  <c r="J24" i="30"/>
  <c r="F24" i="30"/>
  <c r="E24" i="30"/>
  <c r="B24" i="30"/>
  <c r="A24" i="30"/>
  <c r="J23" i="30"/>
  <c r="F23" i="30"/>
  <c r="E23" i="30"/>
  <c r="B23" i="30"/>
  <c r="A23" i="30"/>
  <c r="J22" i="30"/>
  <c r="F22" i="30"/>
  <c r="E22" i="30"/>
  <c r="B22" i="30"/>
  <c r="A22" i="30"/>
  <c r="J21" i="30"/>
  <c r="F21" i="30"/>
  <c r="E21" i="30"/>
  <c r="B21" i="30"/>
  <c r="A21" i="30"/>
  <c r="J20" i="30"/>
  <c r="F20" i="30"/>
  <c r="E20" i="30"/>
  <c r="B20" i="30"/>
  <c r="A20" i="30"/>
  <c r="J19" i="30"/>
  <c r="F19" i="30"/>
  <c r="E19" i="30"/>
  <c r="B19" i="30"/>
  <c r="A19" i="30"/>
  <c r="J18" i="30"/>
  <c r="F18" i="30"/>
  <c r="E18" i="30"/>
  <c r="B18" i="30"/>
  <c r="A18" i="30"/>
  <c r="J17" i="30"/>
  <c r="F17" i="30"/>
  <c r="E17" i="30"/>
  <c r="B17" i="30"/>
  <c r="A17" i="30"/>
  <c r="J16" i="30"/>
  <c r="F16" i="30"/>
  <c r="E16" i="30"/>
  <c r="B16" i="30"/>
  <c r="A16" i="30"/>
  <c r="J15" i="30"/>
  <c r="F15" i="30"/>
  <c r="E15" i="30"/>
  <c r="B15" i="30"/>
  <c r="A15" i="30"/>
  <c r="J14" i="30"/>
  <c r="F14" i="30"/>
  <c r="E14" i="30"/>
  <c r="B14" i="30"/>
  <c r="A14" i="30"/>
  <c r="J13" i="30"/>
  <c r="F13" i="30"/>
  <c r="E13" i="30"/>
  <c r="B13" i="30"/>
  <c r="A13" i="30"/>
  <c r="J12" i="30"/>
  <c r="F12" i="30"/>
  <c r="E12" i="30"/>
  <c r="B12" i="30"/>
  <c r="A12" i="30"/>
  <c r="J11" i="30"/>
  <c r="F11" i="30"/>
  <c r="E11" i="30"/>
  <c r="B11" i="30"/>
  <c r="A11" i="30"/>
  <c r="J10" i="30"/>
  <c r="F10" i="30"/>
  <c r="E10" i="30"/>
  <c r="B10" i="30"/>
  <c r="A10" i="30"/>
  <c r="J9" i="30"/>
  <c r="F9" i="30"/>
  <c r="E9" i="30"/>
  <c r="B9" i="30"/>
  <c r="A9" i="30"/>
  <c r="J8" i="30"/>
  <c r="F8" i="30"/>
  <c r="E8" i="30"/>
  <c r="B8" i="30"/>
  <c r="A8" i="30"/>
  <c r="J7" i="30"/>
  <c r="F7" i="30"/>
  <c r="E7" i="30"/>
  <c r="B7" i="30"/>
  <c r="A7" i="30"/>
  <c r="J6" i="30"/>
  <c r="F6" i="30"/>
  <c r="E6" i="30"/>
  <c r="B6" i="30"/>
  <c r="A6" i="30"/>
  <c r="J5" i="30"/>
  <c r="F5" i="30"/>
  <c r="E5" i="30"/>
  <c r="B5" i="30"/>
  <c r="A5" i="30"/>
  <c r="J4" i="30"/>
  <c r="F4" i="30"/>
  <c r="E4" i="30"/>
  <c r="B4" i="30"/>
  <c r="A4" i="30"/>
  <c r="J3" i="30"/>
  <c r="F3" i="30"/>
  <c r="E3" i="30"/>
  <c r="B3" i="30"/>
  <c r="A3" i="30"/>
  <c r="P2" i="30"/>
  <c r="N2" i="30"/>
  <c r="L2" i="30"/>
  <c r="F2" i="30"/>
  <c r="E2" i="30"/>
  <c r="B2" i="30"/>
  <c r="K543" i="29" l="1"/>
  <c r="J543" i="29"/>
  <c r="F543" i="29"/>
  <c r="E543" i="29"/>
  <c r="B543" i="29"/>
  <c r="A543" i="29"/>
  <c r="K542" i="29"/>
  <c r="J542" i="29"/>
  <c r="F542" i="29"/>
  <c r="E542" i="29"/>
  <c r="B542" i="29"/>
  <c r="A542" i="29"/>
  <c r="K541" i="29"/>
  <c r="J541" i="29"/>
  <c r="F541" i="29"/>
  <c r="E541" i="29"/>
  <c r="B541" i="29"/>
  <c r="A541" i="29"/>
  <c r="K540" i="29"/>
  <c r="J540" i="29"/>
  <c r="F540" i="29"/>
  <c r="E540" i="29"/>
  <c r="B540" i="29"/>
  <c r="A540" i="29"/>
  <c r="K539" i="29"/>
  <c r="J539" i="29"/>
  <c r="F539" i="29"/>
  <c r="E539" i="29"/>
  <c r="B539" i="29"/>
  <c r="A539" i="29"/>
  <c r="K538" i="29"/>
  <c r="J538" i="29"/>
  <c r="F538" i="29"/>
  <c r="E538" i="29"/>
  <c r="B538" i="29"/>
  <c r="A538" i="29"/>
  <c r="K537" i="29"/>
  <c r="J537" i="29"/>
  <c r="F537" i="29"/>
  <c r="E537" i="29"/>
  <c r="B537" i="29"/>
  <c r="A537" i="29"/>
  <c r="K536" i="29"/>
  <c r="J536" i="29"/>
  <c r="F536" i="29"/>
  <c r="E536" i="29"/>
  <c r="B536" i="29"/>
  <c r="A536" i="29"/>
  <c r="K535" i="29"/>
  <c r="J535" i="29"/>
  <c r="F535" i="29"/>
  <c r="E535" i="29"/>
  <c r="B535" i="29"/>
  <c r="A535" i="29"/>
  <c r="K534" i="29"/>
  <c r="J534" i="29"/>
  <c r="F534" i="29"/>
  <c r="E534" i="29"/>
  <c r="B534" i="29"/>
  <c r="A534" i="29"/>
  <c r="K533" i="29"/>
  <c r="J533" i="29"/>
  <c r="F533" i="29"/>
  <c r="E533" i="29"/>
  <c r="B533" i="29"/>
  <c r="A533" i="29"/>
  <c r="K532" i="29"/>
  <c r="J532" i="29"/>
  <c r="F532" i="29"/>
  <c r="E532" i="29"/>
  <c r="B532" i="29"/>
  <c r="A532" i="29"/>
  <c r="K531" i="29"/>
  <c r="J531" i="29"/>
  <c r="F531" i="29"/>
  <c r="E531" i="29"/>
  <c r="B531" i="29"/>
  <c r="A531" i="29"/>
  <c r="K530" i="29"/>
  <c r="J530" i="29"/>
  <c r="F530" i="29"/>
  <c r="E530" i="29"/>
  <c r="B530" i="29"/>
  <c r="A530" i="29"/>
  <c r="K529" i="29"/>
  <c r="J529" i="29"/>
  <c r="F529" i="29"/>
  <c r="E529" i="29"/>
  <c r="B529" i="29"/>
  <c r="A529" i="29"/>
  <c r="K528" i="29"/>
  <c r="J528" i="29"/>
  <c r="F528" i="29"/>
  <c r="E528" i="29"/>
  <c r="B528" i="29"/>
  <c r="A528" i="29"/>
  <c r="K527" i="29"/>
  <c r="J527" i="29"/>
  <c r="F527" i="29"/>
  <c r="E527" i="29"/>
  <c r="B527" i="29"/>
  <c r="A527" i="29"/>
  <c r="K526" i="29"/>
  <c r="J526" i="29"/>
  <c r="F526" i="29"/>
  <c r="E526" i="29"/>
  <c r="B526" i="29"/>
  <c r="A526" i="29"/>
  <c r="K525" i="29"/>
  <c r="J525" i="29"/>
  <c r="F525" i="29"/>
  <c r="E525" i="29"/>
  <c r="B525" i="29"/>
  <c r="A525" i="29"/>
  <c r="K524" i="29"/>
  <c r="J524" i="29"/>
  <c r="F524" i="29"/>
  <c r="E524" i="29"/>
  <c r="B524" i="29"/>
  <c r="A524" i="29"/>
  <c r="K523" i="29"/>
  <c r="J523" i="29"/>
  <c r="F523" i="29"/>
  <c r="E523" i="29"/>
  <c r="B523" i="29"/>
  <c r="A523" i="29"/>
  <c r="K522" i="29"/>
  <c r="J522" i="29"/>
  <c r="F522" i="29"/>
  <c r="E522" i="29"/>
  <c r="B522" i="29"/>
  <c r="A522" i="29"/>
  <c r="K521" i="29"/>
  <c r="J521" i="29"/>
  <c r="F521" i="29"/>
  <c r="E521" i="29"/>
  <c r="B521" i="29"/>
  <c r="A521" i="29"/>
  <c r="K520" i="29"/>
  <c r="J520" i="29"/>
  <c r="F520" i="29"/>
  <c r="E520" i="29"/>
  <c r="B520" i="29"/>
  <c r="A520" i="29"/>
  <c r="K519" i="29"/>
  <c r="J519" i="29"/>
  <c r="F519" i="29"/>
  <c r="E519" i="29"/>
  <c r="B519" i="29"/>
  <c r="A519" i="29"/>
  <c r="K518" i="29"/>
  <c r="J518" i="29"/>
  <c r="F518" i="29"/>
  <c r="E518" i="29"/>
  <c r="B518" i="29"/>
  <c r="A518" i="29"/>
  <c r="K517" i="29"/>
  <c r="J517" i="29"/>
  <c r="F517" i="29"/>
  <c r="E517" i="29"/>
  <c r="B517" i="29"/>
  <c r="A517" i="29"/>
  <c r="K516" i="29"/>
  <c r="J516" i="29"/>
  <c r="F516" i="29"/>
  <c r="E516" i="29"/>
  <c r="B516" i="29"/>
  <c r="A516" i="29"/>
  <c r="K515" i="29"/>
  <c r="J515" i="29"/>
  <c r="F515" i="29"/>
  <c r="E515" i="29"/>
  <c r="B515" i="29"/>
  <c r="A515" i="29"/>
  <c r="K514" i="29"/>
  <c r="J514" i="29"/>
  <c r="F514" i="29"/>
  <c r="E514" i="29"/>
  <c r="B514" i="29"/>
  <c r="A514" i="29"/>
  <c r="K513" i="29"/>
  <c r="J513" i="29"/>
  <c r="F513" i="29"/>
  <c r="E513" i="29"/>
  <c r="B513" i="29"/>
  <c r="A513" i="29"/>
  <c r="K512" i="29"/>
  <c r="J512" i="29"/>
  <c r="F512" i="29"/>
  <c r="E512" i="29"/>
  <c r="B512" i="29"/>
  <c r="A512" i="29"/>
  <c r="K511" i="29"/>
  <c r="J511" i="29"/>
  <c r="F511" i="29"/>
  <c r="E511" i="29"/>
  <c r="B511" i="29"/>
  <c r="A511" i="29"/>
  <c r="K510" i="29"/>
  <c r="J510" i="29"/>
  <c r="F510" i="29"/>
  <c r="E510" i="29"/>
  <c r="B510" i="29"/>
  <c r="A510" i="29"/>
  <c r="K509" i="29"/>
  <c r="J509" i="29"/>
  <c r="F509" i="29"/>
  <c r="E509" i="29"/>
  <c r="B509" i="29"/>
  <c r="A509" i="29"/>
  <c r="K508" i="29"/>
  <c r="J508" i="29"/>
  <c r="F508" i="29"/>
  <c r="E508" i="29"/>
  <c r="B508" i="29"/>
  <c r="A508" i="29"/>
  <c r="K507" i="29"/>
  <c r="J507" i="29"/>
  <c r="F507" i="29"/>
  <c r="E507" i="29"/>
  <c r="B507" i="29"/>
  <c r="A507" i="29"/>
  <c r="K506" i="29"/>
  <c r="J506" i="29"/>
  <c r="F506" i="29"/>
  <c r="E506" i="29"/>
  <c r="B506" i="29"/>
  <c r="A506" i="29"/>
  <c r="K505" i="29"/>
  <c r="J505" i="29"/>
  <c r="F505" i="29"/>
  <c r="E505" i="29"/>
  <c r="B505" i="29"/>
  <c r="A505" i="29"/>
  <c r="K504" i="29"/>
  <c r="J504" i="29"/>
  <c r="F504" i="29"/>
  <c r="E504" i="29"/>
  <c r="B504" i="29"/>
  <c r="A504" i="29"/>
  <c r="K503" i="29"/>
  <c r="J503" i="29"/>
  <c r="F503" i="29"/>
  <c r="E503" i="29"/>
  <c r="B503" i="29"/>
  <c r="A503" i="29"/>
  <c r="K502" i="29"/>
  <c r="J502" i="29"/>
  <c r="F502" i="29"/>
  <c r="E502" i="29"/>
  <c r="B502" i="29"/>
  <c r="A502" i="29"/>
  <c r="K501" i="29"/>
  <c r="J501" i="29"/>
  <c r="F501" i="29"/>
  <c r="E501" i="29"/>
  <c r="B501" i="29"/>
  <c r="A501" i="29"/>
  <c r="K500" i="29"/>
  <c r="J500" i="29"/>
  <c r="F500" i="29"/>
  <c r="E500" i="29"/>
  <c r="B500" i="29"/>
  <c r="A500" i="29"/>
  <c r="K499" i="29"/>
  <c r="J499" i="29"/>
  <c r="F499" i="29"/>
  <c r="E499" i="29"/>
  <c r="B499" i="29"/>
  <c r="A499" i="29"/>
  <c r="K498" i="29"/>
  <c r="J498" i="29"/>
  <c r="F498" i="29"/>
  <c r="E498" i="29"/>
  <c r="B498" i="29"/>
  <c r="A498" i="29"/>
  <c r="K497" i="29"/>
  <c r="J497" i="29"/>
  <c r="F497" i="29"/>
  <c r="E497" i="29"/>
  <c r="B497" i="29"/>
  <c r="A497" i="29"/>
  <c r="K496" i="29"/>
  <c r="J496" i="29"/>
  <c r="F496" i="29"/>
  <c r="E496" i="29"/>
  <c r="B496" i="29"/>
  <c r="A496" i="29"/>
  <c r="K495" i="29"/>
  <c r="J495" i="29"/>
  <c r="F495" i="29"/>
  <c r="E495" i="29"/>
  <c r="B495" i="29"/>
  <c r="A495" i="29"/>
  <c r="K494" i="29"/>
  <c r="J494" i="29"/>
  <c r="F494" i="29"/>
  <c r="E494" i="29"/>
  <c r="B494" i="29"/>
  <c r="A494" i="29"/>
  <c r="K493" i="29"/>
  <c r="J493" i="29"/>
  <c r="F493" i="29"/>
  <c r="E493" i="29"/>
  <c r="B493" i="29"/>
  <c r="A493" i="29"/>
  <c r="K492" i="29"/>
  <c r="J492" i="29"/>
  <c r="F492" i="29"/>
  <c r="E492" i="29"/>
  <c r="B492" i="29"/>
  <c r="A492" i="29"/>
  <c r="K491" i="29"/>
  <c r="J491" i="29"/>
  <c r="F491" i="29"/>
  <c r="E491" i="29"/>
  <c r="B491" i="29"/>
  <c r="A491" i="29"/>
  <c r="K490" i="29"/>
  <c r="J490" i="29"/>
  <c r="F490" i="29"/>
  <c r="E490" i="29"/>
  <c r="B490" i="29"/>
  <c r="A490" i="29"/>
  <c r="K489" i="29"/>
  <c r="J489" i="29"/>
  <c r="F489" i="29"/>
  <c r="E489" i="29"/>
  <c r="B489" i="29"/>
  <c r="A489" i="29"/>
  <c r="K488" i="29"/>
  <c r="J488" i="29"/>
  <c r="F488" i="29"/>
  <c r="E488" i="29"/>
  <c r="B488" i="29"/>
  <c r="A488" i="29"/>
  <c r="K487" i="29"/>
  <c r="J487" i="29"/>
  <c r="F487" i="29"/>
  <c r="E487" i="29"/>
  <c r="B487" i="29"/>
  <c r="A487" i="29"/>
  <c r="K486" i="29"/>
  <c r="J486" i="29"/>
  <c r="F486" i="29"/>
  <c r="E486" i="29"/>
  <c r="B486" i="29"/>
  <c r="A486" i="29"/>
  <c r="K485" i="29"/>
  <c r="J485" i="29"/>
  <c r="F485" i="29"/>
  <c r="E485" i="29"/>
  <c r="B485" i="29"/>
  <c r="A485" i="29"/>
  <c r="K484" i="29"/>
  <c r="J484" i="29"/>
  <c r="F484" i="29"/>
  <c r="E484" i="29"/>
  <c r="B484" i="29"/>
  <c r="A484" i="29"/>
  <c r="K483" i="29"/>
  <c r="J483" i="29"/>
  <c r="F483" i="29"/>
  <c r="E483" i="29"/>
  <c r="B483" i="29"/>
  <c r="A483" i="29"/>
  <c r="K482" i="29"/>
  <c r="J482" i="29"/>
  <c r="F482" i="29"/>
  <c r="E482" i="29"/>
  <c r="B482" i="29"/>
  <c r="A482" i="29"/>
  <c r="K481" i="29"/>
  <c r="J481" i="29"/>
  <c r="F481" i="29"/>
  <c r="E481" i="29"/>
  <c r="B481" i="29"/>
  <c r="A481" i="29"/>
  <c r="K480" i="29"/>
  <c r="J480" i="29"/>
  <c r="F480" i="29"/>
  <c r="E480" i="29"/>
  <c r="B480" i="29"/>
  <c r="A480" i="29"/>
  <c r="K479" i="29"/>
  <c r="J479" i="29"/>
  <c r="F479" i="29"/>
  <c r="E479" i="29"/>
  <c r="B479" i="29"/>
  <c r="A479" i="29"/>
  <c r="K478" i="29"/>
  <c r="J478" i="29"/>
  <c r="F478" i="29"/>
  <c r="E478" i="29"/>
  <c r="B478" i="29"/>
  <c r="A478" i="29"/>
  <c r="K477" i="29"/>
  <c r="J477" i="29"/>
  <c r="F477" i="29"/>
  <c r="E477" i="29"/>
  <c r="B477" i="29"/>
  <c r="A477" i="29"/>
  <c r="K476" i="29"/>
  <c r="J476" i="29"/>
  <c r="F476" i="29"/>
  <c r="E476" i="29"/>
  <c r="B476" i="29"/>
  <c r="A476" i="29"/>
  <c r="K475" i="29"/>
  <c r="J475" i="29"/>
  <c r="F475" i="29"/>
  <c r="E475" i="29"/>
  <c r="B475" i="29"/>
  <c r="A475" i="29"/>
  <c r="K474" i="29"/>
  <c r="J474" i="29"/>
  <c r="F474" i="29"/>
  <c r="E474" i="29"/>
  <c r="B474" i="29"/>
  <c r="A474" i="29"/>
  <c r="K473" i="29"/>
  <c r="J473" i="29"/>
  <c r="F473" i="29"/>
  <c r="E473" i="29"/>
  <c r="B473" i="29"/>
  <c r="A473" i="29"/>
  <c r="K472" i="29"/>
  <c r="J472" i="29"/>
  <c r="F472" i="29"/>
  <c r="E472" i="29"/>
  <c r="B472" i="29"/>
  <c r="A472" i="29"/>
  <c r="K471" i="29"/>
  <c r="J471" i="29"/>
  <c r="F471" i="29"/>
  <c r="E471" i="29"/>
  <c r="B471" i="29"/>
  <c r="A471" i="29"/>
  <c r="K470" i="29"/>
  <c r="J470" i="29"/>
  <c r="F470" i="29"/>
  <c r="E470" i="29"/>
  <c r="B470" i="29"/>
  <c r="A470" i="29"/>
  <c r="K469" i="29"/>
  <c r="J469" i="29"/>
  <c r="F469" i="29"/>
  <c r="E469" i="29"/>
  <c r="B469" i="29"/>
  <c r="A469" i="29"/>
  <c r="K468" i="29"/>
  <c r="J468" i="29"/>
  <c r="F468" i="29"/>
  <c r="E468" i="29"/>
  <c r="B468" i="29"/>
  <c r="A468" i="29"/>
  <c r="K467" i="29"/>
  <c r="J467" i="29"/>
  <c r="F467" i="29"/>
  <c r="E467" i="29"/>
  <c r="B467" i="29"/>
  <c r="A467" i="29"/>
  <c r="K466" i="29"/>
  <c r="J466" i="29"/>
  <c r="F466" i="29"/>
  <c r="E466" i="29"/>
  <c r="B466" i="29"/>
  <c r="A466" i="29"/>
  <c r="K465" i="29"/>
  <c r="J465" i="29"/>
  <c r="F465" i="29"/>
  <c r="E465" i="29"/>
  <c r="B465" i="29"/>
  <c r="A465" i="29"/>
  <c r="K464" i="29"/>
  <c r="J464" i="29"/>
  <c r="F464" i="29"/>
  <c r="E464" i="29"/>
  <c r="B464" i="29"/>
  <c r="A464" i="29"/>
  <c r="K463" i="29"/>
  <c r="J463" i="29"/>
  <c r="F463" i="29"/>
  <c r="E463" i="29"/>
  <c r="B463" i="29"/>
  <c r="A463" i="29"/>
  <c r="K462" i="29"/>
  <c r="J462" i="29"/>
  <c r="F462" i="29"/>
  <c r="E462" i="29"/>
  <c r="B462" i="29"/>
  <c r="A462" i="29"/>
  <c r="K461" i="29"/>
  <c r="J461" i="29"/>
  <c r="F461" i="29"/>
  <c r="E461" i="29"/>
  <c r="B461" i="29"/>
  <c r="A461" i="29"/>
  <c r="K460" i="29"/>
  <c r="J460" i="29"/>
  <c r="F460" i="29"/>
  <c r="E460" i="29"/>
  <c r="B460" i="29"/>
  <c r="A460" i="29"/>
  <c r="K459" i="29"/>
  <c r="J459" i="29"/>
  <c r="F459" i="29"/>
  <c r="E459" i="29"/>
  <c r="B459" i="29"/>
  <c r="A459" i="29"/>
  <c r="K458" i="29"/>
  <c r="J458" i="29"/>
  <c r="F458" i="29"/>
  <c r="E458" i="29"/>
  <c r="B458" i="29"/>
  <c r="A458" i="29"/>
  <c r="K457" i="29"/>
  <c r="J457" i="29"/>
  <c r="F457" i="29"/>
  <c r="E457" i="29"/>
  <c r="B457" i="29"/>
  <c r="A457" i="29"/>
  <c r="K456" i="29"/>
  <c r="J456" i="29"/>
  <c r="F456" i="29"/>
  <c r="E456" i="29"/>
  <c r="B456" i="29"/>
  <c r="A456" i="29"/>
  <c r="K455" i="29"/>
  <c r="J455" i="29"/>
  <c r="F455" i="29"/>
  <c r="E455" i="29"/>
  <c r="B455" i="29"/>
  <c r="A455" i="29"/>
  <c r="K454" i="29"/>
  <c r="J454" i="29"/>
  <c r="F454" i="29"/>
  <c r="E454" i="29"/>
  <c r="B454" i="29"/>
  <c r="A454" i="29"/>
  <c r="K453" i="29"/>
  <c r="J453" i="29"/>
  <c r="F453" i="29"/>
  <c r="E453" i="29"/>
  <c r="B453" i="29"/>
  <c r="A453" i="29"/>
  <c r="K452" i="29"/>
  <c r="J452" i="29"/>
  <c r="F452" i="29"/>
  <c r="E452" i="29"/>
  <c r="B452" i="29"/>
  <c r="A452" i="29"/>
  <c r="K451" i="29"/>
  <c r="J451" i="29"/>
  <c r="F451" i="29"/>
  <c r="E451" i="29"/>
  <c r="B451" i="29"/>
  <c r="A451" i="29"/>
  <c r="K450" i="29"/>
  <c r="J450" i="29"/>
  <c r="F450" i="29"/>
  <c r="E450" i="29"/>
  <c r="B450" i="29"/>
  <c r="A450" i="29"/>
  <c r="K449" i="29"/>
  <c r="J449" i="29"/>
  <c r="F449" i="29"/>
  <c r="E449" i="29"/>
  <c r="B449" i="29"/>
  <c r="A449" i="29"/>
  <c r="K448" i="29"/>
  <c r="J448" i="29"/>
  <c r="F448" i="29"/>
  <c r="E448" i="29"/>
  <c r="B448" i="29"/>
  <c r="A448" i="29"/>
  <c r="K447" i="29"/>
  <c r="J447" i="29"/>
  <c r="F447" i="29"/>
  <c r="E447" i="29"/>
  <c r="B447" i="29"/>
  <c r="A447" i="29"/>
  <c r="K446" i="29"/>
  <c r="J446" i="29"/>
  <c r="F446" i="29"/>
  <c r="E446" i="29"/>
  <c r="B446" i="29"/>
  <c r="A446" i="29"/>
  <c r="K445" i="29"/>
  <c r="J445" i="29"/>
  <c r="F445" i="29"/>
  <c r="E445" i="29"/>
  <c r="B445" i="29"/>
  <c r="A445" i="29"/>
  <c r="K444" i="29"/>
  <c r="J444" i="29"/>
  <c r="F444" i="29"/>
  <c r="E444" i="29"/>
  <c r="B444" i="29"/>
  <c r="A444" i="29"/>
  <c r="K443" i="29"/>
  <c r="J443" i="29"/>
  <c r="F443" i="29"/>
  <c r="E443" i="29"/>
  <c r="B443" i="29"/>
  <c r="A443" i="29"/>
  <c r="K442" i="29"/>
  <c r="J442" i="29"/>
  <c r="F442" i="29"/>
  <c r="E442" i="29"/>
  <c r="B442" i="29"/>
  <c r="A442" i="29"/>
  <c r="K441" i="29"/>
  <c r="J441" i="29"/>
  <c r="F441" i="29"/>
  <c r="E441" i="29"/>
  <c r="B441" i="29"/>
  <c r="A441" i="29"/>
  <c r="K440" i="29"/>
  <c r="J440" i="29"/>
  <c r="F440" i="29"/>
  <c r="E440" i="29"/>
  <c r="B440" i="29"/>
  <c r="A440" i="29"/>
  <c r="K439" i="29"/>
  <c r="J439" i="29"/>
  <c r="F439" i="29"/>
  <c r="E439" i="29"/>
  <c r="B439" i="29"/>
  <c r="A439" i="29"/>
  <c r="K438" i="29"/>
  <c r="J438" i="29"/>
  <c r="F438" i="29"/>
  <c r="E438" i="29"/>
  <c r="B438" i="29"/>
  <c r="A438" i="29"/>
  <c r="K437" i="29"/>
  <c r="J437" i="29"/>
  <c r="F437" i="29"/>
  <c r="E437" i="29"/>
  <c r="B437" i="29"/>
  <c r="A437" i="29"/>
  <c r="K436" i="29"/>
  <c r="J436" i="29"/>
  <c r="F436" i="29"/>
  <c r="E436" i="29"/>
  <c r="B436" i="29"/>
  <c r="A436" i="29"/>
  <c r="K435" i="29"/>
  <c r="J435" i="29"/>
  <c r="F435" i="29"/>
  <c r="E435" i="29"/>
  <c r="B435" i="29"/>
  <c r="A435" i="29"/>
  <c r="K434" i="29"/>
  <c r="J434" i="29"/>
  <c r="F434" i="29"/>
  <c r="E434" i="29"/>
  <c r="B434" i="29"/>
  <c r="A434" i="29"/>
  <c r="K433" i="29"/>
  <c r="J433" i="29"/>
  <c r="F433" i="29"/>
  <c r="E433" i="29"/>
  <c r="B433" i="29"/>
  <c r="A433" i="29"/>
  <c r="K432" i="29"/>
  <c r="J432" i="29"/>
  <c r="F432" i="29"/>
  <c r="E432" i="29"/>
  <c r="B432" i="29"/>
  <c r="A432" i="29"/>
  <c r="K431" i="29"/>
  <c r="J431" i="29"/>
  <c r="F431" i="29"/>
  <c r="E431" i="29"/>
  <c r="B431" i="29"/>
  <c r="A431" i="29"/>
  <c r="K430" i="29"/>
  <c r="J430" i="29"/>
  <c r="F430" i="29"/>
  <c r="E430" i="29"/>
  <c r="B430" i="29"/>
  <c r="A430" i="29"/>
  <c r="K429" i="29"/>
  <c r="J429" i="29"/>
  <c r="F429" i="29"/>
  <c r="E429" i="29"/>
  <c r="B429" i="29"/>
  <c r="A429" i="29"/>
  <c r="K428" i="29"/>
  <c r="J428" i="29"/>
  <c r="F428" i="29"/>
  <c r="E428" i="29"/>
  <c r="B428" i="29"/>
  <c r="A428" i="29"/>
  <c r="K427" i="29"/>
  <c r="J427" i="29"/>
  <c r="F427" i="29"/>
  <c r="E427" i="29"/>
  <c r="B427" i="29"/>
  <c r="A427" i="29"/>
  <c r="K426" i="29"/>
  <c r="J426" i="29"/>
  <c r="F426" i="29"/>
  <c r="E426" i="29"/>
  <c r="B426" i="29"/>
  <c r="A426" i="29"/>
  <c r="K425" i="29"/>
  <c r="J425" i="29"/>
  <c r="F425" i="29"/>
  <c r="E425" i="29"/>
  <c r="B425" i="29"/>
  <c r="A425" i="29"/>
  <c r="K424" i="29"/>
  <c r="J424" i="29"/>
  <c r="F424" i="29"/>
  <c r="E424" i="29"/>
  <c r="B424" i="29"/>
  <c r="A424" i="29"/>
  <c r="K423" i="29"/>
  <c r="J423" i="29"/>
  <c r="F423" i="29"/>
  <c r="E423" i="29"/>
  <c r="B423" i="29"/>
  <c r="A423" i="29"/>
  <c r="K422" i="29"/>
  <c r="J422" i="29"/>
  <c r="F422" i="29"/>
  <c r="E422" i="29"/>
  <c r="B422" i="29"/>
  <c r="A422" i="29"/>
  <c r="K421" i="29"/>
  <c r="J421" i="29"/>
  <c r="F421" i="29"/>
  <c r="E421" i="29"/>
  <c r="B421" i="29"/>
  <c r="A421" i="29"/>
  <c r="K420" i="29"/>
  <c r="J420" i="29"/>
  <c r="F420" i="29"/>
  <c r="E420" i="29"/>
  <c r="B420" i="29"/>
  <c r="A420" i="29"/>
  <c r="K419" i="29"/>
  <c r="J419" i="29"/>
  <c r="F419" i="29"/>
  <c r="E419" i="29"/>
  <c r="B419" i="29"/>
  <c r="A419" i="29"/>
  <c r="K418" i="29"/>
  <c r="J418" i="29"/>
  <c r="F418" i="29"/>
  <c r="E418" i="29"/>
  <c r="B418" i="29"/>
  <c r="A418" i="29"/>
  <c r="K417" i="29"/>
  <c r="J417" i="29"/>
  <c r="F417" i="29"/>
  <c r="E417" i="29"/>
  <c r="B417" i="29"/>
  <c r="A417" i="29"/>
  <c r="K416" i="29"/>
  <c r="J416" i="29"/>
  <c r="F416" i="29"/>
  <c r="E416" i="29"/>
  <c r="B416" i="29"/>
  <c r="A416" i="29"/>
  <c r="K415" i="29"/>
  <c r="J415" i="29"/>
  <c r="F415" i="29"/>
  <c r="E415" i="29"/>
  <c r="B415" i="29"/>
  <c r="A415" i="29"/>
  <c r="K414" i="29"/>
  <c r="J414" i="29"/>
  <c r="F414" i="29"/>
  <c r="E414" i="29"/>
  <c r="B414" i="29"/>
  <c r="A414" i="29"/>
  <c r="K413" i="29"/>
  <c r="J413" i="29"/>
  <c r="F413" i="29"/>
  <c r="E413" i="29"/>
  <c r="B413" i="29"/>
  <c r="A413" i="29"/>
  <c r="K412" i="29"/>
  <c r="J412" i="29"/>
  <c r="F412" i="29"/>
  <c r="E412" i="29"/>
  <c r="B412" i="29"/>
  <c r="A412" i="29"/>
  <c r="K411" i="29"/>
  <c r="J411" i="29"/>
  <c r="F411" i="29"/>
  <c r="E411" i="29"/>
  <c r="B411" i="29"/>
  <c r="A411" i="29"/>
  <c r="K410" i="29"/>
  <c r="J410" i="29"/>
  <c r="F410" i="29"/>
  <c r="E410" i="29"/>
  <c r="B410" i="29"/>
  <c r="A410" i="29"/>
  <c r="K409" i="29"/>
  <c r="J409" i="29"/>
  <c r="F409" i="29"/>
  <c r="E409" i="29"/>
  <c r="B409" i="29"/>
  <c r="A409" i="29"/>
  <c r="K408" i="29"/>
  <c r="J408" i="29"/>
  <c r="F408" i="29"/>
  <c r="E408" i="29"/>
  <c r="B408" i="29"/>
  <c r="A408" i="29"/>
  <c r="K407" i="29"/>
  <c r="J407" i="29"/>
  <c r="F407" i="29"/>
  <c r="E407" i="29"/>
  <c r="B407" i="29"/>
  <c r="A407" i="29"/>
  <c r="K406" i="29"/>
  <c r="J406" i="29"/>
  <c r="F406" i="29"/>
  <c r="E406" i="29"/>
  <c r="B406" i="29"/>
  <c r="A406" i="29"/>
  <c r="K405" i="29"/>
  <c r="J405" i="29"/>
  <c r="F405" i="29"/>
  <c r="E405" i="29"/>
  <c r="B405" i="29"/>
  <c r="A405" i="29"/>
  <c r="K404" i="29"/>
  <c r="J404" i="29"/>
  <c r="F404" i="29"/>
  <c r="E404" i="29"/>
  <c r="B404" i="29"/>
  <c r="A404" i="29"/>
  <c r="K403" i="29"/>
  <c r="J403" i="29"/>
  <c r="F403" i="29"/>
  <c r="E403" i="29"/>
  <c r="B403" i="29"/>
  <c r="A403" i="29"/>
  <c r="K402" i="29"/>
  <c r="J402" i="29"/>
  <c r="F402" i="29"/>
  <c r="E402" i="29"/>
  <c r="B402" i="29"/>
  <c r="A402" i="29"/>
  <c r="K401" i="29"/>
  <c r="J401" i="29"/>
  <c r="F401" i="29"/>
  <c r="E401" i="29"/>
  <c r="B401" i="29"/>
  <c r="A401" i="29"/>
  <c r="K400" i="29"/>
  <c r="J400" i="29"/>
  <c r="F400" i="29"/>
  <c r="E400" i="29"/>
  <c r="B400" i="29"/>
  <c r="A400" i="29"/>
  <c r="K399" i="29"/>
  <c r="J399" i="29"/>
  <c r="F399" i="29"/>
  <c r="E399" i="29"/>
  <c r="B399" i="29"/>
  <c r="A399" i="29"/>
  <c r="K398" i="29"/>
  <c r="J398" i="29"/>
  <c r="F398" i="29"/>
  <c r="E398" i="29"/>
  <c r="B398" i="29"/>
  <c r="A398" i="29"/>
  <c r="K397" i="29"/>
  <c r="J397" i="29"/>
  <c r="F397" i="29"/>
  <c r="E397" i="29"/>
  <c r="B397" i="29"/>
  <c r="A397" i="29"/>
  <c r="K396" i="29"/>
  <c r="J396" i="29"/>
  <c r="F396" i="29"/>
  <c r="E396" i="29"/>
  <c r="B396" i="29"/>
  <c r="A396" i="29"/>
  <c r="K395" i="29"/>
  <c r="J395" i="29"/>
  <c r="F395" i="29"/>
  <c r="E395" i="29"/>
  <c r="B395" i="29"/>
  <c r="A395" i="29"/>
  <c r="K394" i="29"/>
  <c r="J394" i="29"/>
  <c r="F394" i="29"/>
  <c r="E394" i="29"/>
  <c r="B394" i="29"/>
  <c r="A394" i="29"/>
  <c r="K393" i="29"/>
  <c r="J393" i="29"/>
  <c r="F393" i="29"/>
  <c r="E393" i="29"/>
  <c r="B393" i="29"/>
  <c r="A393" i="29"/>
  <c r="K392" i="29"/>
  <c r="J392" i="29"/>
  <c r="F392" i="29"/>
  <c r="E392" i="29"/>
  <c r="B392" i="29"/>
  <c r="A392" i="29"/>
  <c r="K391" i="29"/>
  <c r="J391" i="29"/>
  <c r="F391" i="29"/>
  <c r="E391" i="29"/>
  <c r="B391" i="29"/>
  <c r="A391" i="29"/>
  <c r="K390" i="29"/>
  <c r="J390" i="29"/>
  <c r="F390" i="29"/>
  <c r="E390" i="29"/>
  <c r="B390" i="29"/>
  <c r="A390" i="29"/>
  <c r="K389" i="29"/>
  <c r="J389" i="29"/>
  <c r="F389" i="29"/>
  <c r="E389" i="29"/>
  <c r="B389" i="29"/>
  <c r="A389" i="29"/>
  <c r="K388" i="29"/>
  <c r="J388" i="29"/>
  <c r="F388" i="29"/>
  <c r="E388" i="29"/>
  <c r="B388" i="29"/>
  <c r="A388" i="29"/>
  <c r="K387" i="29"/>
  <c r="J387" i="29"/>
  <c r="F387" i="29"/>
  <c r="E387" i="29"/>
  <c r="B387" i="29"/>
  <c r="A387" i="29"/>
  <c r="K386" i="29"/>
  <c r="J386" i="29"/>
  <c r="F386" i="29"/>
  <c r="E386" i="29"/>
  <c r="B386" i="29"/>
  <c r="A386" i="29"/>
  <c r="K385" i="29"/>
  <c r="J385" i="29"/>
  <c r="F385" i="29"/>
  <c r="E385" i="29"/>
  <c r="B385" i="29"/>
  <c r="A385" i="29"/>
  <c r="K384" i="29"/>
  <c r="J384" i="29"/>
  <c r="F384" i="29"/>
  <c r="E384" i="29"/>
  <c r="B384" i="29"/>
  <c r="A384" i="29"/>
  <c r="K383" i="29"/>
  <c r="J383" i="29"/>
  <c r="F383" i="29"/>
  <c r="E383" i="29"/>
  <c r="B383" i="29"/>
  <c r="A383" i="29"/>
  <c r="K382" i="29"/>
  <c r="J382" i="29"/>
  <c r="F382" i="29"/>
  <c r="E382" i="29"/>
  <c r="B382" i="29"/>
  <c r="A382" i="29"/>
  <c r="K381" i="29"/>
  <c r="J381" i="29"/>
  <c r="F381" i="29"/>
  <c r="E381" i="29"/>
  <c r="B381" i="29"/>
  <c r="A381" i="29"/>
  <c r="K380" i="29"/>
  <c r="J380" i="29"/>
  <c r="F380" i="29"/>
  <c r="E380" i="29"/>
  <c r="B380" i="29"/>
  <c r="A380" i="29"/>
  <c r="K379" i="29"/>
  <c r="J379" i="29"/>
  <c r="F379" i="29"/>
  <c r="E379" i="29"/>
  <c r="B379" i="29"/>
  <c r="A379" i="29"/>
  <c r="K378" i="29"/>
  <c r="J378" i="29"/>
  <c r="F378" i="29"/>
  <c r="E378" i="29"/>
  <c r="B378" i="29"/>
  <c r="A378" i="29"/>
  <c r="K377" i="29"/>
  <c r="J377" i="29"/>
  <c r="F377" i="29"/>
  <c r="E377" i="29"/>
  <c r="B377" i="29"/>
  <c r="A377" i="29"/>
  <c r="K376" i="29"/>
  <c r="J376" i="29"/>
  <c r="F376" i="29"/>
  <c r="E376" i="29"/>
  <c r="B376" i="29"/>
  <c r="A376" i="29"/>
  <c r="K375" i="29"/>
  <c r="J375" i="29"/>
  <c r="F375" i="29"/>
  <c r="E375" i="29"/>
  <c r="B375" i="29"/>
  <c r="A375" i="29"/>
  <c r="K374" i="29"/>
  <c r="J374" i="29"/>
  <c r="F374" i="29"/>
  <c r="E374" i="29"/>
  <c r="B374" i="29"/>
  <c r="A374" i="29"/>
  <c r="K373" i="29"/>
  <c r="J373" i="29"/>
  <c r="F373" i="29"/>
  <c r="E373" i="29"/>
  <c r="B373" i="29"/>
  <c r="A373" i="29"/>
  <c r="K372" i="29"/>
  <c r="J372" i="29"/>
  <c r="F372" i="29"/>
  <c r="E372" i="29"/>
  <c r="B372" i="29"/>
  <c r="A372" i="29"/>
  <c r="K371" i="29"/>
  <c r="J371" i="29"/>
  <c r="F371" i="29"/>
  <c r="E371" i="29"/>
  <c r="B371" i="29"/>
  <c r="A371" i="29"/>
  <c r="K370" i="29"/>
  <c r="J370" i="29"/>
  <c r="F370" i="29"/>
  <c r="E370" i="29"/>
  <c r="B370" i="29"/>
  <c r="A370" i="29"/>
  <c r="K369" i="29"/>
  <c r="J369" i="29"/>
  <c r="F369" i="29"/>
  <c r="E369" i="29"/>
  <c r="B369" i="29"/>
  <c r="A369" i="29"/>
  <c r="K368" i="29"/>
  <c r="J368" i="29"/>
  <c r="F368" i="29"/>
  <c r="E368" i="29"/>
  <c r="B368" i="29"/>
  <c r="A368" i="29"/>
  <c r="K367" i="29"/>
  <c r="J367" i="29"/>
  <c r="F367" i="29"/>
  <c r="E367" i="29"/>
  <c r="B367" i="29"/>
  <c r="A367" i="29"/>
  <c r="K366" i="29"/>
  <c r="J366" i="29"/>
  <c r="F366" i="29"/>
  <c r="E366" i="29"/>
  <c r="B366" i="29"/>
  <c r="A366" i="29"/>
  <c r="K365" i="29"/>
  <c r="J365" i="29"/>
  <c r="F365" i="29"/>
  <c r="E365" i="29"/>
  <c r="B365" i="29"/>
  <c r="A365" i="29"/>
  <c r="K364" i="29"/>
  <c r="J364" i="29"/>
  <c r="F364" i="29"/>
  <c r="E364" i="29"/>
  <c r="B364" i="29"/>
  <c r="A364" i="29"/>
  <c r="K363" i="29"/>
  <c r="J363" i="29"/>
  <c r="F363" i="29"/>
  <c r="E363" i="29"/>
  <c r="B363" i="29"/>
  <c r="A363" i="29"/>
  <c r="K362" i="29"/>
  <c r="J362" i="29"/>
  <c r="F362" i="29"/>
  <c r="E362" i="29"/>
  <c r="B362" i="29"/>
  <c r="A362" i="29"/>
  <c r="K361" i="29"/>
  <c r="J361" i="29"/>
  <c r="F361" i="29"/>
  <c r="E361" i="29"/>
  <c r="B361" i="29"/>
  <c r="A361" i="29"/>
  <c r="K360" i="29"/>
  <c r="J360" i="29"/>
  <c r="F360" i="29"/>
  <c r="E360" i="29"/>
  <c r="B360" i="29"/>
  <c r="A360" i="29"/>
  <c r="K359" i="29"/>
  <c r="J359" i="29"/>
  <c r="F359" i="29"/>
  <c r="E359" i="29"/>
  <c r="B359" i="29"/>
  <c r="A359" i="29"/>
  <c r="K358" i="29"/>
  <c r="J358" i="29"/>
  <c r="F358" i="29"/>
  <c r="E358" i="29"/>
  <c r="B358" i="29"/>
  <c r="A358" i="29"/>
  <c r="K357" i="29"/>
  <c r="J357" i="29"/>
  <c r="F357" i="29"/>
  <c r="E357" i="29"/>
  <c r="B357" i="29"/>
  <c r="A357" i="29"/>
  <c r="K356" i="29"/>
  <c r="J356" i="29"/>
  <c r="F356" i="29"/>
  <c r="E356" i="29"/>
  <c r="B356" i="29"/>
  <c r="A356" i="29"/>
  <c r="K355" i="29"/>
  <c r="J355" i="29"/>
  <c r="F355" i="29"/>
  <c r="E355" i="29"/>
  <c r="B355" i="29"/>
  <c r="A355" i="29"/>
  <c r="K354" i="29"/>
  <c r="J354" i="29"/>
  <c r="F354" i="29"/>
  <c r="E354" i="29"/>
  <c r="B354" i="29"/>
  <c r="A354" i="29"/>
  <c r="K353" i="29"/>
  <c r="J353" i="29"/>
  <c r="F353" i="29"/>
  <c r="E353" i="29"/>
  <c r="B353" i="29"/>
  <c r="A353" i="29"/>
  <c r="K352" i="29"/>
  <c r="J352" i="29"/>
  <c r="F352" i="29"/>
  <c r="E352" i="29"/>
  <c r="B352" i="29"/>
  <c r="A352" i="29"/>
  <c r="K351" i="29"/>
  <c r="J351" i="29"/>
  <c r="F351" i="29"/>
  <c r="E351" i="29"/>
  <c r="B351" i="29"/>
  <c r="A351" i="29"/>
  <c r="K350" i="29"/>
  <c r="J350" i="29"/>
  <c r="F350" i="29"/>
  <c r="E350" i="29"/>
  <c r="B350" i="29"/>
  <c r="A350" i="29"/>
  <c r="K349" i="29"/>
  <c r="J349" i="29"/>
  <c r="F349" i="29"/>
  <c r="E349" i="29"/>
  <c r="B349" i="29"/>
  <c r="A349" i="29"/>
  <c r="K348" i="29"/>
  <c r="J348" i="29"/>
  <c r="F348" i="29"/>
  <c r="E348" i="29"/>
  <c r="B348" i="29"/>
  <c r="A348" i="29"/>
  <c r="K347" i="29"/>
  <c r="J347" i="29"/>
  <c r="F347" i="29"/>
  <c r="E347" i="29"/>
  <c r="B347" i="29"/>
  <c r="A347" i="29"/>
  <c r="K346" i="29"/>
  <c r="J346" i="29"/>
  <c r="F346" i="29"/>
  <c r="E346" i="29"/>
  <c r="B346" i="29"/>
  <c r="A346" i="29"/>
  <c r="K345" i="29"/>
  <c r="J345" i="29"/>
  <c r="F345" i="29"/>
  <c r="E345" i="29"/>
  <c r="B345" i="29"/>
  <c r="A345" i="29"/>
  <c r="K344" i="29"/>
  <c r="J344" i="29"/>
  <c r="F344" i="29"/>
  <c r="E344" i="29"/>
  <c r="B344" i="29"/>
  <c r="A344" i="29"/>
  <c r="K343" i="29"/>
  <c r="J343" i="29"/>
  <c r="F343" i="29"/>
  <c r="E343" i="29"/>
  <c r="B343" i="29"/>
  <c r="A343" i="29"/>
  <c r="K342" i="29"/>
  <c r="J342" i="29"/>
  <c r="F342" i="29"/>
  <c r="E342" i="29"/>
  <c r="B342" i="29"/>
  <c r="A342" i="29"/>
  <c r="K341" i="29"/>
  <c r="J341" i="29"/>
  <c r="F341" i="29"/>
  <c r="E341" i="29"/>
  <c r="B341" i="29"/>
  <c r="A341" i="29"/>
  <c r="K340" i="29"/>
  <c r="J340" i="29"/>
  <c r="F340" i="29"/>
  <c r="E340" i="29"/>
  <c r="B340" i="29"/>
  <c r="A340" i="29"/>
  <c r="K339" i="29"/>
  <c r="J339" i="29"/>
  <c r="F339" i="29"/>
  <c r="E339" i="29"/>
  <c r="B339" i="29"/>
  <c r="A339" i="29"/>
  <c r="K338" i="29"/>
  <c r="J338" i="29"/>
  <c r="F338" i="29"/>
  <c r="E338" i="29"/>
  <c r="B338" i="29"/>
  <c r="A338" i="29"/>
  <c r="K337" i="29"/>
  <c r="J337" i="29"/>
  <c r="F337" i="29"/>
  <c r="E337" i="29"/>
  <c r="B337" i="29"/>
  <c r="A337" i="29"/>
  <c r="K336" i="29"/>
  <c r="J336" i="29"/>
  <c r="F336" i="29"/>
  <c r="E336" i="29"/>
  <c r="B336" i="29"/>
  <c r="A336" i="29"/>
  <c r="K335" i="29"/>
  <c r="J335" i="29"/>
  <c r="F335" i="29"/>
  <c r="E335" i="29"/>
  <c r="B335" i="29"/>
  <c r="A335" i="29"/>
  <c r="K334" i="29"/>
  <c r="J334" i="29"/>
  <c r="F334" i="29"/>
  <c r="E334" i="29"/>
  <c r="B334" i="29"/>
  <c r="A334" i="29"/>
  <c r="K333" i="29"/>
  <c r="J333" i="29"/>
  <c r="F333" i="29"/>
  <c r="E333" i="29"/>
  <c r="B333" i="29"/>
  <c r="A333" i="29"/>
  <c r="K332" i="29"/>
  <c r="J332" i="29"/>
  <c r="F332" i="29"/>
  <c r="E332" i="29"/>
  <c r="B332" i="29"/>
  <c r="A332" i="29"/>
  <c r="K331" i="29"/>
  <c r="J331" i="29"/>
  <c r="F331" i="29"/>
  <c r="E331" i="29"/>
  <c r="B331" i="29"/>
  <c r="A331" i="29"/>
  <c r="K330" i="29"/>
  <c r="J330" i="29"/>
  <c r="F330" i="29"/>
  <c r="E330" i="29"/>
  <c r="B330" i="29"/>
  <c r="A330" i="29"/>
  <c r="K329" i="29"/>
  <c r="J329" i="29"/>
  <c r="F329" i="29"/>
  <c r="E329" i="29"/>
  <c r="B329" i="29"/>
  <c r="A329" i="29"/>
  <c r="K328" i="29"/>
  <c r="J328" i="29"/>
  <c r="F328" i="29"/>
  <c r="E328" i="29"/>
  <c r="B328" i="29"/>
  <c r="A328" i="29"/>
  <c r="K327" i="29"/>
  <c r="J327" i="29"/>
  <c r="F327" i="29"/>
  <c r="E327" i="29"/>
  <c r="B327" i="29"/>
  <c r="A327" i="29"/>
  <c r="K326" i="29"/>
  <c r="J326" i="29"/>
  <c r="F326" i="29"/>
  <c r="E326" i="29"/>
  <c r="B326" i="29"/>
  <c r="A326" i="29"/>
  <c r="K325" i="29"/>
  <c r="J325" i="29"/>
  <c r="F325" i="29"/>
  <c r="E325" i="29"/>
  <c r="B325" i="29"/>
  <c r="A325" i="29"/>
  <c r="K324" i="29"/>
  <c r="J324" i="29"/>
  <c r="F324" i="29"/>
  <c r="E324" i="29"/>
  <c r="B324" i="29"/>
  <c r="A324" i="29"/>
  <c r="K323" i="29"/>
  <c r="J323" i="29"/>
  <c r="F323" i="29"/>
  <c r="E323" i="29"/>
  <c r="B323" i="29"/>
  <c r="A323" i="29"/>
  <c r="K322" i="29"/>
  <c r="J322" i="29"/>
  <c r="F322" i="29"/>
  <c r="E322" i="29"/>
  <c r="B322" i="29"/>
  <c r="A322" i="29"/>
  <c r="K321" i="29"/>
  <c r="J321" i="29"/>
  <c r="F321" i="29"/>
  <c r="E321" i="29"/>
  <c r="B321" i="29"/>
  <c r="A321" i="29"/>
  <c r="K320" i="29"/>
  <c r="J320" i="29"/>
  <c r="F320" i="29"/>
  <c r="E320" i="29"/>
  <c r="B320" i="29"/>
  <c r="A320" i="29"/>
  <c r="K319" i="29"/>
  <c r="J319" i="29"/>
  <c r="F319" i="29"/>
  <c r="E319" i="29"/>
  <c r="B319" i="29"/>
  <c r="A319" i="29"/>
  <c r="K318" i="29"/>
  <c r="J318" i="29"/>
  <c r="F318" i="29"/>
  <c r="E318" i="29"/>
  <c r="B318" i="29"/>
  <c r="A318" i="29"/>
  <c r="K317" i="29"/>
  <c r="J317" i="29"/>
  <c r="F317" i="29"/>
  <c r="E317" i="29"/>
  <c r="B317" i="29"/>
  <c r="A317" i="29"/>
  <c r="K316" i="29"/>
  <c r="J316" i="29"/>
  <c r="F316" i="29"/>
  <c r="E316" i="29"/>
  <c r="B316" i="29"/>
  <c r="A316" i="29"/>
  <c r="K315" i="29"/>
  <c r="J315" i="29"/>
  <c r="F315" i="29"/>
  <c r="E315" i="29"/>
  <c r="B315" i="29"/>
  <c r="A315" i="29"/>
  <c r="K314" i="29"/>
  <c r="J314" i="29"/>
  <c r="F314" i="29"/>
  <c r="E314" i="29"/>
  <c r="B314" i="29"/>
  <c r="A314" i="29"/>
  <c r="K313" i="29"/>
  <c r="J313" i="29"/>
  <c r="F313" i="29"/>
  <c r="E313" i="29"/>
  <c r="B313" i="29"/>
  <c r="A313" i="29"/>
  <c r="K312" i="29"/>
  <c r="J312" i="29"/>
  <c r="F312" i="29"/>
  <c r="E312" i="29"/>
  <c r="B312" i="29"/>
  <c r="A312" i="29"/>
  <c r="K311" i="29"/>
  <c r="J311" i="29"/>
  <c r="F311" i="29"/>
  <c r="E311" i="29"/>
  <c r="B311" i="29"/>
  <c r="A311" i="29"/>
  <c r="K310" i="29"/>
  <c r="J310" i="29"/>
  <c r="F310" i="29"/>
  <c r="E310" i="29"/>
  <c r="B310" i="29"/>
  <c r="A310" i="29"/>
  <c r="K309" i="29"/>
  <c r="J309" i="29"/>
  <c r="F309" i="29"/>
  <c r="E309" i="29"/>
  <c r="B309" i="29"/>
  <c r="A309" i="29"/>
  <c r="K308" i="29"/>
  <c r="J308" i="29"/>
  <c r="F308" i="29"/>
  <c r="E308" i="29"/>
  <c r="B308" i="29"/>
  <c r="A308" i="29"/>
  <c r="K307" i="29"/>
  <c r="J307" i="29"/>
  <c r="F307" i="29"/>
  <c r="E307" i="29"/>
  <c r="B307" i="29"/>
  <c r="A307" i="29"/>
  <c r="K306" i="29"/>
  <c r="J306" i="29"/>
  <c r="F306" i="29"/>
  <c r="E306" i="29"/>
  <c r="B306" i="29"/>
  <c r="A306" i="29"/>
  <c r="K305" i="29"/>
  <c r="J305" i="29"/>
  <c r="F305" i="29"/>
  <c r="E305" i="29"/>
  <c r="B305" i="29"/>
  <c r="A305" i="29"/>
  <c r="K304" i="29"/>
  <c r="J304" i="29"/>
  <c r="F304" i="29"/>
  <c r="E304" i="29"/>
  <c r="B304" i="29"/>
  <c r="A304" i="29"/>
  <c r="K303" i="29"/>
  <c r="J303" i="29"/>
  <c r="F303" i="29"/>
  <c r="E303" i="29"/>
  <c r="B303" i="29"/>
  <c r="A303" i="29"/>
  <c r="K302" i="29"/>
  <c r="J302" i="29"/>
  <c r="F302" i="29"/>
  <c r="E302" i="29"/>
  <c r="B302" i="29"/>
  <c r="A302" i="29"/>
  <c r="K301" i="29"/>
  <c r="J301" i="29"/>
  <c r="F301" i="29"/>
  <c r="E301" i="29"/>
  <c r="B301" i="29"/>
  <c r="A301" i="29"/>
  <c r="K300" i="29"/>
  <c r="J300" i="29"/>
  <c r="F300" i="29"/>
  <c r="E300" i="29"/>
  <c r="B300" i="29"/>
  <c r="A300" i="29"/>
  <c r="K299" i="29"/>
  <c r="J299" i="29"/>
  <c r="F299" i="29"/>
  <c r="E299" i="29"/>
  <c r="B299" i="29"/>
  <c r="A299" i="29"/>
  <c r="K298" i="29"/>
  <c r="J298" i="29"/>
  <c r="F298" i="29"/>
  <c r="E298" i="29"/>
  <c r="B298" i="29"/>
  <c r="A298" i="29"/>
  <c r="K297" i="29"/>
  <c r="J297" i="29"/>
  <c r="F297" i="29"/>
  <c r="E297" i="29"/>
  <c r="B297" i="29"/>
  <c r="A297" i="29"/>
  <c r="K296" i="29"/>
  <c r="J296" i="29"/>
  <c r="F296" i="29"/>
  <c r="E296" i="29"/>
  <c r="B296" i="29"/>
  <c r="A296" i="29"/>
  <c r="K295" i="29"/>
  <c r="J295" i="29"/>
  <c r="F295" i="29"/>
  <c r="E295" i="29"/>
  <c r="B295" i="29"/>
  <c r="A295" i="29"/>
  <c r="K294" i="29"/>
  <c r="J294" i="29"/>
  <c r="F294" i="29"/>
  <c r="E294" i="29"/>
  <c r="B294" i="29"/>
  <c r="A294" i="29"/>
  <c r="K293" i="29"/>
  <c r="J293" i="29"/>
  <c r="F293" i="29"/>
  <c r="E293" i="29"/>
  <c r="B293" i="29"/>
  <c r="A293" i="29"/>
  <c r="K292" i="29"/>
  <c r="J292" i="29"/>
  <c r="F292" i="29"/>
  <c r="E292" i="29"/>
  <c r="B292" i="29"/>
  <c r="A292" i="29"/>
  <c r="K291" i="29"/>
  <c r="J291" i="29"/>
  <c r="F291" i="29"/>
  <c r="E291" i="29"/>
  <c r="B291" i="29"/>
  <c r="A291" i="29"/>
  <c r="K290" i="29"/>
  <c r="J290" i="29"/>
  <c r="F290" i="29"/>
  <c r="E290" i="29"/>
  <c r="B290" i="29"/>
  <c r="A290" i="29"/>
  <c r="K289" i="29"/>
  <c r="J289" i="29"/>
  <c r="F289" i="29"/>
  <c r="E289" i="29"/>
  <c r="B289" i="29"/>
  <c r="A289" i="29"/>
  <c r="K288" i="29"/>
  <c r="J288" i="29"/>
  <c r="F288" i="29"/>
  <c r="E288" i="29"/>
  <c r="B288" i="29"/>
  <c r="A288" i="29"/>
  <c r="K287" i="29"/>
  <c r="J287" i="29"/>
  <c r="F287" i="29"/>
  <c r="E287" i="29"/>
  <c r="B287" i="29"/>
  <c r="A287" i="29"/>
  <c r="K286" i="29"/>
  <c r="J286" i="29"/>
  <c r="F286" i="29"/>
  <c r="E286" i="29"/>
  <c r="B286" i="29"/>
  <c r="A286" i="29"/>
  <c r="K285" i="29"/>
  <c r="J285" i="29"/>
  <c r="F285" i="29"/>
  <c r="E285" i="29"/>
  <c r="B285" i="29"/>
  <c r="A285" i="29"/>
  <c r="K284" i="29"/>
  <c r="J284" i="29"/>
  <c r="F284" i="29"/>
  <c r="E284" i="29"/>
  <c r="B284" i="29"/>
  <c r="A284" i="29"/>
  <c r="K283" i="29"/>
  <c r="J283" i="29"/>
  <c r="F283" i="29"/>
  <c r="E283" i="29"/>
  <c r="B283" i="29"/>
  <c r="A283" i="29"/>
  <c r="K282" i="29"/>
  <c r="J282" i="29"/>
  <c r="F282" i="29"/>
  <c r="E282" i="29"/>
  <c r="B282" i="29"/>
  <c r="A282" i="29"/>
  <c r="K281" i="29"/>
  <c r="J281" i="29"/>
  <c r="F281" i="29"/>
  <c r="E281" i="29"/>
  <c r="B281" i="29"/>
  <c r="A281" i="29"/>
  <c r="K280" i="29"/>
  <c r="J280" i="29"/>
  <c r="F280" i="29"/>
  <c r="E280" i="29"/>
  <c r="B280" i="29"/>
  <c r="A280" i="29"/>
  <c r="K279" i="29"/>
  <c r="J279" i="29"/>
  <c r="F279" i="29"/>
  <c r="E279" i="29"/>
  <c r="B279" i="29"/>
  <c r="A279" i="29"/>
  <c r="K278" i="29"/>
  <c r="J278" i="29"/>
  <c r="F278" i="29"/>
  <c r="E278" i="29"/>
  <c r="B278" i="29"/>
  <c r="A278" i="29"/>
  <c r="K277" i="29"/>
  <c r="J277" i="29"/>
  <c r="F277" i="29"/>
  <c r="E277" i="29"/>
  <c r="B277" i="29"/>
  <c r="A277" i="29"/>
  <c r="K276" i="29"/>
  <c r="J276" i="29"/>
  <c r="F276" i="29"/>
  <c r="E276" i="29"/>
  <c r="B276" i="29"/>
  <c r="A276" i="29"/>
  <c r="K275" i="29"/>
  <c r="J275" i="29"/>
  <c r="F275" i="29"/>
  <c r="E275" i="29"/>
  <c r="B275" i="29"/>
  <c r="A275" i="29"/>
  <c r="K274" i="29"/>
  <c r="J274" i="29"/>
  <c r="F274" i="29"/>
  <c r="E274" i="29"/>
  <c r="B274" i="29"/>
  <c r="A274" i="29"/>
  <c r="K273" i="29"/>
  <c r="J273" i="29"/>
  <c r="F273" i="29"/>
  <c r="E273" i="29"/>
  <c r="B273" i="29"/>
  <c r="A273" i="29"/>
  <c r="K272" i="29"/>
  <c r="J272" i="29"/>
  <c r="F272" i="29"/>
  <c r="E272" i="29"/>
  <c r="B272" i="29"/>
  <c r="A272" i="29"/>
  <c r="K271" i="29"/>
  <c r="J271" i="29"/>
  <c r="F271" i="29"/>
  <c r="E271" i="29"/>
  <c r="B271" i="29"/>
  <c r="A271" i="29"/>
  <c r="K270" i="29"/>
  <c r="J270" i="29"/>
  <c r="F270" i="29"/>
  <c r="E270" i="29"/>
  <c r="B270" i="29"/>
  <c r="A270" i="29"/>
  <c r="K269" i="29"/>
  <c r="J269" i="29"/>
  <c r="F269" i="29"/>
  <c r="E269" i="29"/>
  <c r="B269" i="29"/>
  <c r="A269" i="29"/>
  <c r="K268" i="29"/>
  <c r="J268" i="29"/>
  <c r="F268" i="29"/>
  <c r="E268" i="29"/>
  <c r="B268" i="29"/>
  <c r="A268" i="29"/>
  <c r="K267" i="29"/>
  <c r="J267" i="29"/>
  <c r="F267" i="29"/>
  <c r="E267" i="29"/>
  <c r="B267" i="29"/>
  <c r="A267" i="29"/>
  <c r="K266" i="29"/>
  <c r="J266" i="29"/>
  <c r="F266" i="29"/>
  <c r="E266" i="29"/>
  <c r="B266" i="29"/>
  <c r="A266" i="29"/>
  <c r="K265" i="29"/>
  <c r="J265" i="29"/>
  <c r="F265" i="29"/>
  <c r="E265" i="29"/>
  <c r="B265" i="29"/>
  <c r="A265" i="29"/>
  <c r="K264" i="29"/>
  <c r="J264" i="29"/>
  <c r="F264" i="29"/>
  <c r="E264" i="29"/>
  <c r="B264" i="29"/>
  <c r="A264" i="29"/>
  <c r="K263" i="29"/>
  <c r="J263" i="29"/>
  <c r="F263" i="29"/>
  <c r="E263" i="29"/>
  <c r="B263" i="29"/>
  <c r="A263" i="29"/>
  <c r="K262" i="29"/>
  <c r="J262" i="29"/>
  <c r="F262" i="29"/>
  <c r="E262" i="29"/>
  <c r="B262" i="29"/>
  <c r="A262" i="29"/>
  <c r="K261" i="29"/>
  <c r="J261" i="29"/>
  <c r="F261" i="29"/>
  <c r="E261" i="29"/>
  <c r="B261" i="29"/>
  <c r="A261" i="29"/>
  <c r="K260" i="29"/>
  <c r="J260" i="29"/>
  <c r="F260" i="29"/>
  <c r="E260" i="29"/>
  <c r="B260" i="29"/>
  <c r="A260" i="29"/>
  <c r="K259" i="29"/>
  <c r="J259" i="29"/>
  <c r="F259" i="29"/>
  <c r="E259" i="29"/>
  <c r="B259" i="29"/>
  <c r="A259" i="29"/>
  <c r="K258" i="29"/>
  <c r="J258" i="29"/>
  <c r="F258" i="29"/>
  <c r="E258" i="29"/>
  <c r="B258" i="29"/>
  <c r="A258" i="29"/>
  <c r="K257" i="29"/>
  <c r="J257" i="29"/>
  <c r="F257" i="29"/>
  <c r="E257" i="29"/>
  <c r="B257" i="29"/>
  <c r="A257" i="29"/>
  <c r="K256" i="29"/>
  <c r="J256" i="29"/>
  <c r="F256" i="29"/>
  <c r="E256" i="29"/>
  <c r="B256" i="29"/>
  <c r="A256" i="29"/>
  <c r="K255" i="29"/>
  <c r="J255" i="29"/>
  <c r="F255" i="29"/>
  <c r="E255" i="29"/>
  <c r="B255" i="29"/>
  <c r="A255" i="29"/>
  <c r="K254" i="29"/>
  <c r="J254" i="29"/>
  <c r="F254" i="29"/>
  <c r="E254" i="29"/>
  <c r="B254" i="29"/>
  <c r="A254" i="29"/>
  <c r="K253" i="29"/>
  <c r="J253" i="29"/>
  <c r="F253" i="29"/>
  <c r="E253" i="29"/>
  <c r="B253" i="29"/>
  <c r="A253" i="29"/>
  <c r="K252" i="29"/>
  <c r="J252" i="29"/>
  <c r="F252" i="29"/>
  <c r="E252" i="29"/>
  <c r="B252" i="29"/>
  <c r="A252" i="29"/>
  <c r="K251" i="29"/>
  <c r="J251" i="29"/>
  <c r="F251" i="29"/>
  <c r="E251" i="29"/>
  <c r="B251" i="29"/>
  <c r="A251" i="29"/>
  <c r="K250" i="29"/>
  <c r="J250" i="29"/>
  <c r="F250" i="29"/>
  <c r="E250" i="29"/>
  <c r="B250" i="29"/>
  <c r="A250" i="29"/>
  <c r="K249" i="29"/>
  <c r="J249" i="29"/>
  <c r="F249" i="29"/>
  <c r="E249" i="29"/>
  <c r="B249" i="29"/>
  <c r="A249" i="29"/>
  <c r="K248" i="29"/>
  <c r="J248" i="29"/>
  <c r="F248" i="29"/>
  <c r="E248" i="29"/>
  <c r="B248" i="29"/>
  <c r="A248" i="29"/>
  <c r="K247" i="29"/>
  <c r="J247" i="29"/>
  <c r="F247" i="29"/>
  <c r="E247" i="29"/>
  <c r="B247" i="29"/>
  <c r="A247" i="29"/>
  <c r="K246" i="29"/>
  <c r="J246" i="29"/>
  <c r="F246" i="29"/>
  <c r="E246" i="29"/>
  <c r="B246" i="29"/>
  <c r="A246" i="29"/>
  <c r="K245" i="29"/>
  <c r="J245" i="29"/>
  <c r="F245" i="29"/>
  <c r="E245" i="29"/>
  <c r="B245" i="29"/>
  <c r="A245" i="29"/>
  <c r="K244" i="29"/>
  <c r="J244" i="29"/>
  <c r="F244" i="29"/>
  <c r="E244" i="29"/>
  <c r="B244" i="29"/>
  <c r="A244" i="29"/>
  <c r="K243" i="29"/>
  <c r="J243" i="29"/>
  <c r="F243" i="29"/>
  <c r="E243" i="29"/>
  <c r="B243" i="29"/>
  <c r="A243" i="29"/>
  <c r="K242" i="29"/>
  <c r="J242" i="29"/>
  <c r="F242" i="29"/>
  <c r="E242" i="29"/>
  <c r="B242" i="29"/>
  <c r="A242" i="29"/>
  <c r="K241" i="29"/>
  <c r="J241" i="29"/>
  <c r="F241" i="29"/>
  <c r="E241" i="29"/>
  <c r="B241" i="29"/>
  <c r="A241" i="29"/>
  <c r="K240" i="29"/>
  <c r="J240" i="29"/>
  <c r="F240" i="29"/>
  <c r="E240" i="29"/>
  <c r="B240" i="29"/>
  <c r="A240" i="29"/>
  <c r="K239" i="29"/>
  <c r="J239" i="29"/>
  <c r="F239" i="29"/>
  <c r="E239" i="29"/>
  <c r="B239" i="29"/>
  <c r="A239" i="29"/>
  <c r="K238" i="29"/>
  <c r="J238" i="29"/>
  <c r="F238" i="29"/>
  <c r="E238" i="29"/>
  <c r="B238" i="29"/>
  <c r="A238" i="29"/>
  <c r="K237" i="29"/>
  <c r="J237" i="29"/>
  <c r="F237" i="29"/>
  <c r="E237" i="29"/>
  <c r="B237" i="29"/>
  <c r="A237" i="29"/>
  <c r="K236" i="29"/>
  <c r="J236" i="29"/>
  <c r="F236" i="29"/>
  <c r="E236" i="29"/>
  <c r="B236" i="29"/>
  <c r="A236" i="29"/>
  <c r="K235" i="29"/>
  <c r="J235" i="29"/>
  <c r="F235" i="29"/>
  <c r="E235" i="29"/>
  <c r="B235" i="29"/>
  <c r="A235" i="29"/>
  <c r="K234" i="29"/>
  <c r="J234" i="29"/>
  <c r="F234" i="29"/>
  <c r="E234" i="29"/>
  <c r="B234" i="29"/>
  <c r="A234" i="29"/>
  <c r="K233" i="29"/>
  <c r="J233" i="29"/>
  <c r="F233" i="29"/>
  <c r="E233" i="29"/>
  <c r="B233" i="29"/>
  <c r="A233" i="29"/>
  <c r="K232" i="29"/>
  <c r="J232" i="29"/>
  <c r="F232" i="29"/>
  <c r="E232" i="29"/>
  <c r="B232" i="29"/>
  <c r="A232" i="29"/>
  <c r="K231" i="29"/>
  <c r="J231" i="29"/>
  <c r="F231" i="29"/>
  <c r="E231" i="29"/>
  <c r="B231" i="29"/>
  <c r="A231" i="29"/>
  <c r="K230" i="29"/>
  <c r="J230" i="29"/>
  <c r="F230" i="29"/>
  <c r="E230" i="29"/>
  <c r="B230" i="29"/>
  <c r="A230" i="29"/>
  <c r="K229" i="29"/>
  <c r="J229" i="29"/>
  <c r="F229" i="29"/>
  <c r="E229" i="29"/>
  <c r="B229" i="29"/>
  <c r="A229" i="29"/>
  <c r="K228" i="29"/>
  <c r="J228" i="29"/>
  <c r="F228" i="29"/>
  <c r="E228" i="29"/>
  <c r="B228" i="29"/>
  <c r="A228" i="29"/>
  <c r="K227" i="29"/>
  <c r="J227" i="29"/>
  <c r="F227" i="29"/>
  <c r="E227" i="29"/>
  <c r="B227" i="29"/>
  <c r="A227" i="29"/>
  <c r="K226" i="29"/>
  <c r="J226" i="29"/>
  <c r="F226" i="29"/>
  <c r="E226" i="29"/>
  <c r="B226" i="29"/>
  <c r="A226" i="29"/>
  <c r="K225" i="29"/>
  <c r="J225" i="29"/>
  <c r="F225" i="29"/>
  <c r="E225" i="29"/>
  <c r="B225" i="29"/>
  <c r="A225" i="29"/>
  <c r="K224" i="29"/>
  <c r="J224" i="29"/>
  <c r="F224" i="29"/>
  <c r="E224" i="29"/>
  <c r="B224" i="29"/>
  <c r="A224" i="29"/>
  <c r="K223" i="29"/>
  <c r="J223" i="29"/>
  <c r="F223" i="29"/>
  <c r="E223" i="29"/>
  <c r="B223" i="29"/>
  <c r="A223" i="29"/>
  <c r="K222" i="29"/>
  <c r="J222" i="29"/>
  <c r="F222" i="29"/>
  <c r="E222" i="29"/>
  <c r="B222" i="29"/>
  <c r="A222" i="29"/>
  <c r="K221" i="29"/>
  <c r="J221" i="29"/>
  <c r="F221" i="29"/>
  <c r="E221" i="29"/>
  <c r="B221" i="29"/>
  <c r="A221" i="29"/>
  <c r="K220" i="29"/>
  <c r="J220" i="29"/>
  <c r="F220" i="29"/>
  <c r="E220" i="29"/>
  <c r="B220" i="29"/>
  <c r="A220" i="29"/>
  <c r="K219" i="29"/>
  <c r="J219" i="29"/>
  <c r="F219" i="29"/>
  <c r="E219" i="29"/>
  <c r="B219" i="29"/>
  <c r="A219" i="29"/>
  <c r="K218" i="29"/>
  <c r="J218" i="29"/>
  <c r="F218" i="29"/>
  <c r="E218" i="29"/>
  <c r="B218" i="29"/>
  <c r="A218" i="29"/>
  <c r="K217" i="29"/>
  <c r="J217" i="29"/>
  <c r="F217" i="29"/>
  <c r="E217" i="29"/>
  <c r="B217" i="29"/>
  <c r="A217" i="29"/>
  <c r="K216" i="29"/>
  <c r="J216" i="29"/>
  <c r="F216" i="29"/>
  <c r="E216" i="29"/>
  <c r="B216" i="29"/>
  <c r="A216" i="29"/>
  <c r="K215" i="29"/>
  <c r="J215" i="29"/>
  <c r="F215" i="29"/>
  <c r="E215" i="29"/>
  <c r="B215" i="29"/>
  <c r="A215" i="29"/>
  <c r="K214" i="29"/>
  <c r="J214" i="29"/>
  <c r="F214" i="29"/>
  <c r="E214" i="29"/>
  <c r="B214" i="29"/>
  <c r="A214" i="29"/>
  <c r="K213" i="29"/>
  <c r="J213" i="29"/>
  <c r="F213" i="29"/>
  <c r="E213" i="29"/>
  <c r="B213" i="29"/>
  <c r="A213" i="29"/>
  <c r="K212" i="29"/>
  <c r="J212" i="29"/>
  <c r="F212" i="29"/>
  <c r="E212" i="29"/>
  <c r="B212" i="29"/>
  <c r="A212" i="29"/>
  <c r="K211" i="29"/>
  <c r="J211" i="29"/>
  <c r="F211" i="29"/>
  <c r="E211" i="29"/>
  <c r="B211" i="29"/>
  <c r="A211" i="29"/>
  <c r="K210" i="29"/>
  <c r="J210" i="29"/>
  <c r="F210" i="29"/>
  <c r="E210" i="29"/>
  <c r="B210" i="29"/>
  <c r="A210" i="29"/>
  <c r="K209" i="29"/>
  <c r="J209" i="29"/>
  <c r="F209" i="29"/>
  <c r="E209" i="29"/>
  <c r="B209" i="29"/>
  <c r="A209" i="29"/>
  <c r="K208" i="29"/>
  <c r="J208" i="29"/>
  <c r="F208" i="29"/>
  <c r="E208" i="29"/>
  <c r="B208" i="29"/>
  <c r="A208" i="29"/>
  <c r="K207" i="29"/>
  <c r="J207" i="29"/>
  <c r="F207" i="29"/>
  <c r="E207" i="29"/>
  <c r="B207" i="29"/>
  <c r="A207" i="29"/>
  <c r="K206" i="29"/>
  <c r="J206" i="29"/>
  <c r="F206" i="29"/>
  <c r="E206" i="29"/>
  <c r="B206" i="29"/>
  <c r="A206" i="29"/>
  <c r="K205" i="29"/>
  <c r="J205" i="29"/>
  <c r="F205" i="29"/>
  <c r="E205" i="29"/>
  <c r="B205" i="29"/>
  <c r="A205" i="29"/>
  <c r="K204" i="29"/>
  <c r="J204" i="29"/>
  <c r="F204" i="29"/>
  <c r="E204" i="29"/>
  <c r="B204" i="29"/>
  <c r="A204" i="29"/>
  <c r="K203" i="29"/>
  <c r="J203" i="29"/>
  <c r="F203" i="29"/>
  <c r="E203" i="29"/>
  <c r="B203" i="29"/>
  <c r="A203" i="29"/>
  <c r="K202" i="29"/>
  <c r="J202" i="29"/>
  <c r="F202" i="29"/>
  <c r="E202" i="29"/>
  <c r="B202" i="29"/>
  <c r="A202" i="29"/>
  <c r="K201" i="29"/>
  <c r="J201" i="29"/>
  <c r="F201" i="29"/>
  <c r="E201" i="29"/>
  <c r="B201" i="29"/>
  <c r="A201" i="29"/>
  <c r="K200" i="29"/>
  <c r="J200" i="29"/>
  <c r="F200" i="29"/>
  <c r="E200" i="29"/>
  <c r="B200" i="29"/>
  <c r="A200" i="29"/>
  <c r="K199" i="29"/>
  <c r="J199" i="29"/>
  <c r="F199" i="29"/>
  <c r="E199" i="29"/>
  <c r="B199" i="29"/>
  <c r="A199" i="29"/>
  <c r="K198" i="29"/>
  <c r="J198" i="29"/>
  <c r="F198" i="29"/>
  <c r="E198" i="29"/>
  <c r="B198" i="29"/>
  <c r="A198" i="29"/>
  <c r="K197" i="29"/>
  <c r="J197" i="29"/>
  <c r="F197" i="29"/>
  <c r="E197" i="29"/>
  <c r="B197" i="29"/>
  <c r="A197" i="29"/>
  <c r="K196" i="29"/>
  <c r="J196" i="29"/>
  <c r="F196" i="29"/>
  <c r="E196" i="29"/>
  <c r="B196" i="29"/>
  <c r="A196" i="29"/>
  <c r="K195" i="29"/>
  <c r="J195" i="29"/>
  <c r="F195" i="29"/>
  <c r="E195" i="29"/>
  <c r="B195" i="29"/>
  <c r="A195" i="29"/>
  <c r="K194" i="29"/>
  <c r="J194" i="29"/>
  <c r="F194" i="29"/>
  <c r="E194" i="29"/>
  <c r="B194" i="29"/>
  <c r="A194" i="29"/>
  <c r="K193" i="29"/>
  <c r="J193" i="29"/>
  <c r="F193" i="29"/>
  <c r="E193" i="29"/>
  <c r="B193" i="29"/>
  <c r="A193" i="29"/>
  <c r="K192" i="29"/>
  <c r="J192" i="29"/>
  <c r="F192" i="29"/>
  <c r="E192" i="29"/>
  <c r="B192" i="29"/>
  <c r="A192" i="29"/>
  <c r="K191" i="29"/>
  <c r="J191" i="29"/>
  <c r="F191" i="29"/>
  <c r="E191" i="29"/>
  <c r="B191" i="29"/>
  <c r="A191" i="29"/>
  <c r="K190" i="29"/>
  <c r="J190" i="29"/>
  <c r="F190" i="29"/>
  <c r="E190" i="29"/>
  <c r="B190" i="29"/>
  <c r="A190" i="29"/>
  <c r="K189" i="29"/>
  <c r="J189" i="29"/>
  <c r="F189" i="29"/>
  <c r="E189" i="29"/>
  <c r="B189" i="29"/>
  <c r="A189" i="29"/>
  <c r="K188" i="29"/>
  <c r="J188" i="29"/>
  <c r="F188" i="29"/>
  <c r="E188" i="29"/>
  <c r="B188" i="29"/>
  <c r="A188" i="29"/>
  <c r="K187" i="29"/>
  <c r="J187" i="29"/>
  <c r="F187" i="29"/>
  <c r="E187" i="29"/>
  <c r="B187" i="29"/>
  <c r="A187" i="29"/>
  <c r="K186" i="29"/>
  <c r="J186" i="29"/>
  <c r="F186" i="29"/>
  <c r="E186" i="29"/>
  <c r="B186" i="29"/>
  <c r="A186" i="29"/>
  <c r="K185" i="29"/>
  <c r="J185" i="29"/>
  <c r="F185" i="29"/>
  <c r="E185" i="29"/>
  <c r="B185" i="29"/>
  <c r="A185" i="29"/>
  <c r="K184" i="29"/>
  <c r="J184" i="29"/>
  <c r="F184" i="29"/>
  <c r="E184" i="29"/>
  <c r="B184" i="29"/>
  <c r="A184" i="29"/>
  <c r="K183" i="29"/>
  <c r="J183" i="29"/>
  <c r="F183" i="29"/>
  <c r="E183" i="29"/>
  <c r="B183" i="29"/>
  <c r="A183" i="29"/>
  <c r="K182" i="29"/>
  <c r="J182" i="29"/>
  <c r="F182" i="29"/>
  <c r="E182" i="29"/>
  <c r="B182" i="29"/>
  <c r="A182" i="29"/>
  <c r="K181" i="29"/>
  <c r="J181" i="29"/>
  <c r="F181" i="29"/>
  <c r="E181" i="29"/>
  <c r="B181" i="29"/>
  <c r="A181" i="29"/>
  <c r="K180" i="29"/>
  <c r="J180" i="29"/>
  <c r="F180" i="29"/>
  <c r="E180" i="29"/>
  <c r="B180" i="29"/>
  <c r="A180" i="29"/>
  <c r="K179" i="29"/>
  <c r="J179" i="29"/>
  <c r="F179" i="29"/>
  <c r="E179" i="29"/>
  <c r="B179" i="29"/>
  <c r="A179" i="29"/>
  <c r="K178" i="29"/>
  <c r="J178" i="29"/>
  <c r="F178" i="29"/>
  <c r="E178" i="29"/>
  <c r="B178" i="29"/>
  <c r="A178" i="29"/>
  <c r="K177" i="29"/>
  <c r="J177" i="29"/>
  <c r="F177" i="29"/>
  <c r="E177" i="29"/>
  <c r="B177" i="29"/>
  <c r="A177" i="29"/>
  <c r="K176" i="29"/>
  <c r="J176" i="29"/>
  <c r="F176" i="29"/>
  <c r="E176" i="29"/>
  <c r="B176" i="29"/>
  <c r="A176" i="29"/>
  <c r="K175" i="29"/>
  <c r="J175" i="29"/>
  <c r="F175" i="29"/>
  <c r="E175" i="29"/>
  <c r="B175" i="29"/>
  <c r="A175" i="29"/>
  <c r="K174" i="29"/>
  <c r="J174" i="29"/>
  <c r="F174" i="29"/>
  <c r="E174" i="29"/>
  <c r="B174" i="29"/>
  <c r="A174" i="29"/>
  <c r="K173" i="29"/>
  <c r="J173" i="29"/>
  <c r="F173" i="29"/>
  <c r="E173" i="29"/>
  <c r="B173" i="29"/>
  <c r="A173" i="29"/>
  <c r="K172" i="29"/>
  <c r="J172" i="29"/>
  <c r="F172" i="29"/>
  <c r="E172" i="29"/>
  <c r="B172" i="29"/>
  <c r="A172" i="29"/>
  <c r="K171" i="29"/>
  <c r="J171" i="29"/>
  <c r="F171" i="29"/>
  <c r="E171" i="29"/>
  <c r="B171" i="29"/>
  <c r="A171" i="29"/>
  <c r="K170" i="29"/>
  <c r="J170" i="29"/>
  <c r="F170" i="29"/>
  <c r="E170" i="29"/>
  <c r="B170" i="29"/>
  <c r="A170" i="29"/>
  <c r="K169" i="29"/>
  <c r="J169" i="29"/>
  <c r="F169" i="29"/>
  <c r="E169" i="29"/>
  <c r="B169" i="29"/>
  <c r="A169" i="29"/>
  <c r="K168" i="29"/>
  <c r="J168" i="29"/>
  <c r="F168" i="29"/>
  <c r="E168" i="29"/>
  <c r="B168" i="29"/>
  <c r="A168" i="29"/>
  <c r="K167" i="29"/>
  <c r="J167" i="29"/>
  <c r="F167" i="29"/>
  <c r="E167" i="29"/>
  <c r="B167" i="29"/>
  <c r="A167" i="29"/>
  <c r="K166" i="29"/>
  <c r="J166" i="29"/>
  <c r="F166" i="29"/>
  <c r="E166" i="29"/>
  <c r="B166" i="29"/>
  <c r="A166" i="29"/>
  <c r="K165" i="29"/>
  <c r="J165" i="29"/>
  <c r="F165" i="29"/>
  <c r="E165" i="29"/>
  <c r="B165" i="29"/>
  <c r="A165" i="29"/>
  <c r="K164" i="29"/>
  <c r="J164" i="29"/>
  <c r="F164" i="29"/>
  <c r="E164" i="29"/>
  <c r="B164" i="29"/>
  <c r="A164" i="29"/>
  <c r="K163" i="29"/>
  <c r="J163" i="29"/>
  <c r="F163" i="29"/>
  <c r="E163" i="29"/>
  <c r="B163" i="29"/>
  <c r="A163" i="29"/>
  <c r="K162" i="29"/>
  <c r="J162" i="29"/>
  <c r="F162" i="29"/>
  <c r="E162" i="29"/>
  <c r="B162" i="29"/>
  <c r="A162" i="29"/>
  <c r="K161" i="29"/>
  <c r="J161" i="29"/>
  <c r="F161" i="29"/>
  <c r="E161" i="29"/>
  <c r="B161" i="29"/>
  <c r="A161" i="29"/>
  <c r="K160" i="29"/>
  <c r="J160" i="29"/>
  <c r="F160" i="29"/>
  <c r="E160" i="29"/>
  <c r="B160" i="29"/>
  <c r="A160" i="29"/>
  <c r="K159" i="29"/>
  <c r="J159" i="29"/>
  <c r="F159" i="29"/>
  <c r="E159" i="29"/>
  <c r="B159" i="29"/>
  <c r="A159" i="29"/>
  <c r="K158" i="29"/>
  <c r="J158" i="29"/>
  <c r="F158" i="29"/>
  <c r="E158" i="29"/>
  <c r="B158" i="29"/>
  <c r="A158" i="29"/>
  <c r="K157" i="29"/>
  <c r="J157" i="29"/>
  <c r="F157" i="29"/>
  <c r="E157" i="29"/>
  <c r="B157" i="29"/>
  <c r="A157" i="29"/>
  <c r="K156" i="29"/>
  <c r="J156" i="29"/>
  <c r="F156" i="29"/>
  <c r="E156" i="29"/>
  <c r="B156" i="29"/>
  <c r="A156" i="29"/>
  <c r="K155" i="29"/>
  <c r="J155" i="29"/>
  <c r="F155" i="29"/>
  <c r="E155" i="29"/>
  <c r="B155" i="29"/>
  <c r="A155" i="29"/>
  <c r="K154" i="29"/>
  <c r="J154" i="29"/>
  <c r="F154" i="29"/>
  <c r="E154" i="29"/>
  <c r="B154" i="29"/>
  <c r="A154" i="29"/>
  <c r="K153" i="29"/>
  <c r="J153" i="29"/>
  <c r="F153" i="29"/>
  <c r="E153" i="29"/>
  <c r="B153" i="29"/>
  <c r="A153" i="29"/>
  <c r="K152" i="29"/>
  <c r="J152" i="29"/>
  <c r="F152" i="29"/>
  <c r="E152" i="29"/>
  <c r="B152" i="29"/>
  <c r="A152" i="29"/>
  <c r="K151" i="29"/>
  <c r="J151" i="29"/>
  <c r="F151" i="29"/>
  <c r="E151" i="29"/>
  <c r="B151" i="29"/>
  <c r="A151" i="29"/>
  <c r="K150" i="29"/>
  <c r="J150" i="29"/>
  <c r="F150" i="29"/>
  <c r="E150" i="29"/>
  <c r="B150" i="29"/>
  <c r="A150" i="29"/>
  <c r="K149" i="29"/>
  <c r="J149" i="29"/>
  <c r="F149" i="29"/>
  <c r="E149" i="29"/>
  <c r="B149" i="29"/>
  <c r="A149" i="29"/>
  <c r="K148" i="29"/>
  <c r="J148" i="29"/>
  <c r="F148" i="29"/>
  <c r="E148" i="29"/>
  <c r="B148" i="29"/>
  <c r="A148" i="29"/>
  <c r="K147" i="29"/>
  <c r="J147" i="29"/>
  <c r="F147" i="29"/>
  <c r="E147" i="29"/>
  <c r="B147" i="29"/>
  <c r="A147" i="29"/>
  <c r="K146" i="29"/>
  <c r="J146" i="29"/>
  <c r="F146" i="29"/>
  <c r="E146" i="29"/>
  <c r="B146" i="29"/>
  <c r="A146" i="29"/>
  <c r="K145" i="29"/>
  <c r="J145" i="29"/>
  <c r="F145" i="29"/>
  <c r="E145" i="29"/>
  <c r="B145" i="29"/>
  <c r="A145" i="29"/>
  <c r="K144" i="29"/>
  <c r="J144" i="29"/>
  <c r="F144" i="29"/>
  <c r="E144" i="29"/>
  <c r="B144" i="29"/>
  <c r="A144" i="29"/>
  <c r="K143" i="29"/>
  <c r="J143" i="29"/>
  <c r="F143" i="29"/>
  <c r="E143" i="29"/>
  <c r="B143" i="29"/>
  <c r="A143" i="29"/>
  <c r="K142" i="29"/>
  <c r="J142" i="29"/>
  <c r="F142" i="29"/>
  <c r="E142" i="29"/>
  <c r="B142" i="29"/>
  <c r="A142" i="29"/>
  <c r="K141" i="29"/>
  <c r="J141" i="29"/>
  <c r="F141" i="29"/>
  <c r="E141" i="29"/>
  <c r="B141" i="29"/>
  <c r="A141" i="29"/>
  <c r="K140" i="29"/>
  <c r="J140" i="29"/>
  <c r="F140" i="29"/>
  <c r="E140" i="29"/>
  <c r="B140" i="29"/>
  <c r="A140" i="29"/>
  <c r="K139" i="29"/>
  <c r="J139" i="29"/>
  <c r="F139" i="29"/>
  <c r="E139" i="29"/>
  <c r="B139" i="29"/>
  <c r="A139" i="29"/>
  <c r="K138" i="29"/>
  <c r="J138" i="29"/>
  <c r="F138" i="29"/>
  <c r="E138" i="29"/>
  <c r="B138" i="29"/>
  <c r="A138" i="29"/>
  <c r="K137" i="29"/>
  <c r="J137" i="29"/>
  <c r="F137" i="29"/>
  <c r="E137" i="29"/>
  <c r="B137" i="29"/>
  <c r="A137" i="29"/>
  <c r="K136" i="29"/>
  <c r="J136" i="29"/>
  <c r="F136" i="29"/>
  <c r="E136" i="29"/>
  <c r="B136" i="29"/>
  <c r="A136" i="29"/>
  <c r="K135" i="29"/>
  <c r="J135" i="29"/>
  <c r="F135" i="29"/>
  <c r="E135" i="29"/>
  <c r="B135" i="29"/>
  <c r="A135" i="29"/>
  <c r="K134" i="29"/>
  <c r="J134" i="29"/>
  <c r="F134" i="29"/>
  <c r="E134" i="29"/>
  <c r="B134" i="29"/>
  <c r="A134" i="29"/>
  <c r="K133" i="29"/>
  <c r="J133" i="29"/>
  <c r="F133" i="29"/>
  <c r="E133" i="29"/>
  <c r="B133" i="29"/>
  <c r="A133" i="29"/>
  <c r="K132" i="29"/>
  <c r="J132" i="29"/>
  <c r="F132" i="29"/>
  <c r="E132" i="29"/>
  <c r="B132" i="29"/>
  <c r="A132" i="29"/>
  <c r="K131" i="29"/>
  <c r="J131" i="29"/>
  <c r="F131" i="29"/>
  <c r="E131" i="29"/>
  <c r="B131" i="29"/>
  <c r="A131" i="29"/>
  <c r="K130" i="29"/>
  <c r="J130" i="29"/>
  <c r="F130" i="29"/>
  <c r="E130" i="29"/>
  <c r="B130" i="29"/>
  <c r="A130" i="29"/>
  <c r="K129" i="29"/>
  <c r="J129" i="29"/>
  <c r="F129" i="29"/>
  <c r="E129" i="29"/>
  <c r="B129" i="29"/>
  <c r="A129" i="29"/>
  <c r="K128" i="29"/>
  <c r="J128" i="29"/>
  <c r="F128" i="29"/>
  <c r="E128" i="29"/>
  <c r="B128" i="29"/>
  <c r="A128" i="29"/>
  <c r="K127" i="29"/>
  <c r="J127" i="29"/>
  <c r="F127" i="29"/>
  <c r="E127" i="29"/>
  <c r="B127" i="29"/>
  <c r="A127" i="29"/>
  <c r="K126" i="29"/>
  <c r="J126" i="29"/>
  <c r="F126" i="29"/>
  <c r="E126" i="29"/>
  <c r="B126" i="29"/>
  <c r="A126" i="29"/>
  <c r="K125" i="29"/>
  <c r="J125" i="29"/>
  <c r="F125" i="29"/>
  <c r="E125" i="29"/>
  <c r="B125" i="29"/>
  <c r="A125" i="29"/>
  <c r="K124" i="29"/>
  <c r="J124" i="29"/>
  <c r="F124" i="29"/>
  <c r="E124" i="29"/>
  <c r="B124" i="29"/>
  <c r="A124" i="29"/>
  <c r="K123" i="29"/>
  <c r="J123" i="29"/>
  <c r="F123" i="29"/>
  <c r="E123" i="29"/>
  <c r="B123" i="29"/>
  <c r="A123" i="29"/>
  <c r="K122" i="29"/>
  <c r="J122" i="29"/>
  <c r="F122" i="29"/>
  <c r="E122" i="29"/>
  <c r="B122" i="29"/>
  <c r="A122" i="29"/>
  <c r="K121" i="29"/>
  <c r="J121" i="29"/>
  <c r="F121" i="29"/>
  <c r="E121" i="29"/>
  <c r="B121" i="29"/>
  <c r="A121" i="29"/>
  <c r="K120" i="29"/>
  <c r="J120" i="29"/>
  <c r="F120" i="29"/>
  <c r="E120" i="29"/>
  <c r="B120" i="29"/>
  <c r="A120" i="29"/>
  <c r="K119" i="29"/>
  <c r="J119" i="29"/>
  <c r="F119" i="29"/>
  <c r="E119" i="29"/>
  <c r="B119" i="29"/>
  <c r="A119" i="29"/>
  <c r="K118" i="29"/>
  <c r="J118" i="29"/>
  <c r="F118" i="29"/>
  <c r="E118" i="29"/>
  <c r="B118" i="29"/>
  <c r="A118" i="29"/>
  <c r="K117" i="29"/>
  <c r="J117" i="29"/>
  <c r="F117" i="29"/>
  <c r="E117" i="29"/>
  <c r="B117" i="29"/>
  <c r="A117" i="29"/>
  <c r="K116" i="29"/>
  <c r="J116" i="29"/>
  <c r="F116" i="29"/>
  <c r="E116" i="29"/>
  <c r="B116" i="29"/>
  <c r="A116" i="29"/>
  <c r="K115" i="29"/>
  <c r="J115" i="29"/>
  <c r="F115" i="29"/>
  <c r="E115" i="29"/>
  <c r="B115" i="29"/>
  <c r="A115" i="29"/>
  <c r="K114" i="29"/>
  <c r="J114" i="29"/>
  <c r="F114" i="29"/>
  <c r="E114" i="29"/>
  <c r="B114" i="29"/>
  <c r="A114" i="29"/>
  <c r="K113" i="29"/>
  <c r="J113" i="29"/>
  <c r="F113" i="29"/>
  <c r="E113" i="29"/>
  <c r="B113" i="29"/>
  <c r="A113" i="29"/>
  <c r="K112" i="29"/>
  <c r="J112" i="29"/>
  <c r="F112" i="29"/>
  <c r="E112" i="29"/>
  <c r="B112" i="29"/>
  <c r="A112" i="29"/>
  <c r="K111" i="29"/>
  <c r="J111" i="29"/>
  <c r="F111" i="29"/>
  <c r="E111" i="29"/>
  <c r="B111" i="29"/>
  <c r="A111" i="29"/>
  <c r="K110" i="29"/>
  <c r="J110" i="29"/>
  <c r="F110" i="29"/>
  <c r="E110" i="29"/>
  <c r="B110" i="29"/>
  <c r="A110" i="29"/>
  <c r="K109" i="29"/>
  <c r="J109" i="29"/>
  <c r="F109" i="29"/>
  <c r="E109" i="29"/>
  <c r="B109" i="29"/>
  <c r="A109" i="29"/>
  <c r="K108" i="29"/>
  <c r="J108" i="29"/>
  <c r="F108" i="29"/>
  <c r="E108" i="29"/>
  <c r="B108" i="29"/>
  <c r="A108" i="29"/>
  <c r="K107" i="29"/>
  <c r="J107" i="29"/>
  <c r="F107" i="29"/>
  <c r="E107" i="29"/>
  <c r="B107" i="29"/>
  <c r="A107" i="29"/>
  <c r="K106" i="29"/>
  <c r="J106" i="29"/>
  <c r="F106" i="29"/>
  <c r="E106" i="29"/>
  <c r="B106" i="29"/>
  <c r="A106" i="29"/>
  <c r="K105" i="29"/>
  <c r="J105" i="29"/>
  <c r="F105" i="29"/>
  <c r="E105" i="29"/>
  <c r="B105" i="29"/>
  <c r="A105" i="29"/>
  <c r="K104" i="29"/>
  <c r="J104" i="29"/>
  <c r="F104" i="29"/>
  <c r="E104" i="29"/>
  <c r="B104" i="29"/>
  <c r="A104" i="29"/>
  <c r="K103" i="29"/>
  <c r="J103" i="29"/>
  <c r="F103" i="29"/>
  <c r="E103" i="29"/>
  <c r="B103" i="29"/>
  <c r="A103" i="29"/>
  <c r="K102" i="29"/>
  <c r="J102" i="29"/>
  <c r="F102" i="29"/>
  <c r="E102" i="29"/>
  <c r="B102" i="29"/>
  <c r="A102" i="29"/>
  <c r="K101" i="29"/>
  <c r="J101" i="29"/>
  <c r="F101" i="29"/>
  <c r="E101" i="29"/>
  <c r="B101" i="29"/>
  <c r="A101" i="29"/>
  <c r="K100" i="29"/>
  <c r="J100" i="29"/>
  <c r="F100" i="29"/>
  <c r="E100" i="29"/>
  <c r="B100" i="29"/>
  <c r="A100" i="29"/>
  <c r="K99" i="29"/>
  <c r="J99" i="29"/>
  <c r="F99" i="29"/>
  <c r="E99" i="29"/>
  <c r="B99" i="29"/>
  <c r="A99" i="29"/>
  <c r="K98" i="29"/>
  <c r="J98" i="29"/>
  <c r="F98" i="29"/>
  <c r="E98" i="29"/>
  <c r="B98" i="29"/>
  <c r="A98" i="29"/>
  <c r="K97" i="29"/>
  <c r="J97" i="29"/>
  <c r="F97" i="29"/>
  <c r="E97" i="29"/>
  <c r="B97" i="29"/>
  <c r="A97" i="29"/>
  <c r="K96" i="29"/>
  <c r="J96" i="29"/>
  <c r="F96" i="29"/>
  <c r="E96" i="29"/>
  <c r="B96" i="29"/>
  <c r="A96" i="29"/>
  <c r="K95" i="29"/>
  <c r="J95" i="29"/>
  <c r="F95" i="29"/>
  <c r="E95" i="29"/>
  <c r="B95" i="29"/>
  <c r="A95" i="29"/>
  <c r="K94" i="29"/>
  <c r="J94" i="29"/>
  <c r="F94" i="29"/>
  <c r="E94" i="29"/>
  <c r="B94" i="29"/>
  <c r="A94" i="29"/>
  <c r="K93" i="29"/>
  <c r="J93" i="29"/>
  <c r="F93" i="29"/>
  <c r="E93" i="29"/>
  <c r="B93" i="29"/>
  <c r="A93" i="29"/>
  <c r="K92" i="29"/>
  <c r="J92" i="29"/>
  <c r="F92" i="29"/>
  <c r="E92" i="29"/>
  <c r="B92" i="29"/>
  <c r="A92" i="29"/>
  <c r="K91" i="29"/>
  <c r="J91" i="29"/>
  <c r="F91" i="29"/>
  <c r="E91" i="29"/>
  <c r="B91" i="29"/>
  <c r="A91" i="29"/>
  <c r="K90" i="29"/>
  <c r="J90" i="29"/>
  <c r="F90" i="29"/>
  <c r="E90" i="29"/>
  <c r="B90" i="29"/>
  <c r="A90" i="29"/>
  <c r="K89" i="29"/>
  <c r="J89" i="29"/>
  <c r="F89" i="29"/>
  <c r="E89" i="29"/>
  <c r="B89" i="29"/>
  <c r="A89" i="29"/>
  <c r="K88" i="29"/>
  <c r="J88" i="29"/>
  <c r="F88" i="29"/>
  <c r="E88" i="29"/>
  <c r="B88" i="29"/>
  <c r="A88" i="29"/>
  <c r="K87" i="29"/>
  <c r="J87" i="29"/>
  <c r="F87" i="29"/>
  <c r="E87" i="29"/>
  <c r="B87" i="29"/>
  <c r="A87" i="29"/>
  <c r="K86" i="29"/>
  <c r="J86" i="29"/>
  <c r="F86" i="29"/>
  <c r="E86" i="29"/>
  <c r="B86" i="29"/>
  <c r="A86" i="29"/>
  <c r="K85" i="29"/>
  <c r="J85" i="29"/>
  <c r="F85" i="29"/>
  <c r="E85" i="29"/>
  <c r="B85" i="29"/>
  <c r="A85" i="29"/>
  <c r="K84" i="29"/>
  <c r="J84" i="29"/>
  <c r="F84" i="29"/>
  <c r="E84" i="29"/>
  <c r="B84" i="29"/>
  <c r="A84" i="29"/>
  <c r="K83" i="29"/>
  <c r="J83" i="29"/>
  <c r="F83" i="29"/>
  <c r="E83" i="29"/>
  <c r="B83" i="29"/>
  <c r="A83" i="29"/>
  <c r="K82" i="29"/>
  <c r="J82" i="29"/>
  <c r="F82" i="29"/>
  <c r="E82" i="29"/>
  <c r="B82" i="29"/>
  <c r="A82" i="29"/>
  <c r="K81" i="29"/>
  <c r="J81" i="29"/>
  <c r="F81" i="29"/>
  <c r="E81" i="29"/>
  <c r="B81" i="29"/>
  <c r="A81" i="29"/>
  <c r="K80" i="29"/>
  <c r="J80" i="29"/>
  <c r="F80" i="29"/>
  <c r="E80" i="29"/>
  <c r="B80" i="29"/>
  <c r="A80" i="29"/>
  <c r="K79" i="29"/>
  <c r="J79" i="29"/>
  <c r="F79" i="29"/>
  <c r="E79" i="29"/>
  <c r="B79" i="29"/>
  <c r="A79" i="29"/>
  <c r="K78" i="29"/>
  <c r="J78" i="29"/>
  <c r="F78" i="29"/>
  <c r="E78" i="29"/>
  <c r="B78" i="29"/>
  <c r="A78" i="29"/>
  <c r="K77" i="29"/>
  <c r="J77" i="29"/>
  <c r="F77" i="29"/>
  <c r="E77" i="29"/>
  <c r="B77" i="29"/>
  <c r="A77" i="29"/>
  <c r="K76" i="29"/>
  <c r="J76" i="29"/>
  <c r="F76" i="29"/>
  <c r="E76" i="29"/>
  <c r="B76" i="29"/>
  <c r="A76" i="29"/>
  <c r="K75" i="29"/>
  <c r="J75" i="29"/>
  <c r="F75" i="29"/>
  <c r="E75" i="29"/>
  <c r="B75" i="29"/>
  <c r="A75" i="29"/>
  <c r="K74" i="29"/>
  <c r="J74" i="29"/>
  <c r="F74" i="29"/>
  <c r="E74" i="29"/>
  <c r="B74" i="29"/>
  <c r="A74" i="29"/>
  <c r="K73" i="29"/>
  <c r="J73" i="29"/>
  <c r="F73" i="29"/>
  <c r="E73" i="29"/>
  <c r="B73" i="29"/>
  <c r="A73" i="29"/>
  <c r="K72" i="29"/>
  <c r="J72" i="29"/>
  <c r="F72" i="29"/>
  <c r="E72" i="29"/>
  <c r="B72" i="29"/>
  <c r="A72" i="29"/>
  <c r="K71" i="29"/>
  <c r="J71" i="29"/>
  <c r="F71" i="29"/>
  <c r="E71" i="29"/>
  <c r="B71" i="29"/>
  <c r="A71" i="29"/>
  <c r="K70" i="29"/>
  <c r="J70" i="29"/>
  <c r="F70" i="29"/>
  <c r="E70" i="29"/>
  <c r="B70" i="29"/>
  <c r="A70" i="29"/>
  <c r="K69" i="29"/>
  <c r="J69" i="29"/>
  <c r="F69" i="29"/>
  <c r="E69" i="29"/>
  <c r="B69" i="29"/>
  <c r="A69" i="29"/>
  <c r="K68" i="29"/>
  <c r="J68" i="29"/>
  <c r="F68" i="29"/>
  <c r="E68" i="29"/>
  <c r="B68" i="29"/>
  <c r="A68" i="29"/>
  <c r="K67" i="29"/>
  <c r="J67" i="29"/>
  <c r="F67" i="29"/>
  <c r="E67" i="29"/>
  <c r="B67" i="29"/>
  <c r="A67" i="29"/>
  <c r="K66" i="29"/>
  <c r="J66" i="29"/>
  <c r="F66" i="29"/>
  <c r="E66" i="29"/>
  <c r="B66" i="29"/>
  <c r="A66" i="29"/>
  <c r="K65" i="29"/>
  <c r="J65" i="29"/>
  <c r="F65" i="29"/>
  <c r="E65" i="29"/>
  <c r="B65" i="29"/>
  <c r="A65" i="29"/>
  <c r="K64" i="29"/>
  <c r="J64" i="29"/>
  <c r="F64" i="29"/>
  <c r="E64" i="29"/>
  <c r="B64" i="29"/>
  <c r="A64" i="29"/>
  <c r="K63" i="29"/>
  <c r="J63" i="29"/>
  <c r="F63" i="29"/>
  <c r="E63" i="29"/>
  <c r="B63" i="29"/>
  <c r="A63" i="29"/>
  <c r="K62" i="29"/>
  <c r="J62" i="29"/>
  <c r="F62" i="29"/>
  <c r="E62" i="29"/>
  <c r="B62" i="29"/>
  <c r="A62" i="29"/>
  <c r="K61" i="29"/>
  <c r="J61" i="29"/>
  <c r="F61" i="29"/>
  <c r="E61" i="29"/>
  <c r="B61" i="29"/>
  <c r="A61" i="29"/>
  <c r="K60" i="29"/>
  <c r="J60" i="29"/>
  <c r="F60" i="29"/>
  <c r="E60" i="29"/>
  <c r="B60" i="29"/>
  <c r="A60" i="29"/>
  <c r="K59" i="29"/>
  <c r="J59" i="29"/>
  <c r="F59" i="29"/>
  <c r="E59" i="29"/>
  <c r="B59" i="29"/>
  <c r="A59" i="29"/>
  <c r="K58" i="29"/>
  <c r="J58" i="29"/>
  <c r="F58" i="29"/>
  <c r="E58" i="29"/>
  <c r="B58" i="29"/>
  <c r="A58" i="29"/>
  <c r="K57" i="29"/>
  <c r="J57" i="29"/>
  <c r="F57" i="29"/>
  <c r="E57" i="29"/>
  <c r="B57" i="29"/>
  <c r="A57" i="29"/>
  <c r="K56" i="29"/>
  <c r="J56" i="29"/>
  <c r="F56" i="29"/>
  <c r="E56" i="29"/>
  <c r="B56" i="29"/>
  <c r="A56" i="29"/>
  <c r="K55" i="29"/>
  <c r="J55" i="29"/>
  <c r="F55" i="29"/>
  <c r="E55" i="29"/>
  <c r="B55" i="29"/>
  <c r="A55" i="29"/>
  <c r="K54" i="29"/>
  <c r="J54" i="29"/>
  <c r="F54" i="29"/>
  <c r="E54" i="29"/>
  <c r="B54" i="29"/>
  <c r="A54" i="29"/>
  <c r="K53" i="29"/>
  <c r="J53" i="29"/>
  <c r="F53" i="29"/>
  <c r="E53" i="29"/>
  <c r="B53" i="29"/>
  <c r="A53" i="29"/>
  <c r="K52" i="29"/>
  <c r="J52" i="29"/>
  <c r="F52" i="29"/>
  <c r="E52" i="29"/>
  <c r="B52" i="29"/>
  <c r="A52" i="29"/>
  <c r="K51" i="29"/>
  <c r="J51" i="29"/>
  <c r="F51" i="29"/>
  <c r="E51" i="29"/>
  <c r="B51" i="29"/>
  <c r="A51" i="29"/>
  <c r="K50" i="29"/>
  <c r="J50" i="29"/>
  <c r="F50" i="29"/>
  <c r="E50" i="29"/>
  <c r="B50" i="29"/>
  <c r="A50" i="29"/>
  <c r="K49" i="29"/>
  <c r="J49" i="29"/>
  <c r="F49" i="29"/>
  <c r="E49" i="29"/>
  <c r="B49" i="29"/>
  <c r="A49" i="29"/>
  <c r="K48" i="29"/>
  <c r="J48" i="29"/>
  <c r="F48" i="29"/>
  <c r="E48" i="29"/>
  <c r="B48" i="29"/>
  <c r="A48" i="29"/>
  <c r="K47" i="29"/>
  <c r="J47" i="29"/>
  <c r="F47" i="29"/>
  <c r="E47" i="29"/>
  <c r="B47" i="29"/>
  <c r="A47" i="29"/>
  <c r="K46" i="29"/>
  <c r="J46" i="29"/>
  <c r="F46" i="29"/>
  <c r="E46" i="29"/>
  <c r="B46" i="29"/>
  <c r="A46" i="29"/>
  <c r="K45" i="29"/>
  <c r="J45" i="29"/>
  <c r="F45" i="29"/>
  <c r="E45" i="29"/>
  <c r="B45" i="29"/>
  <c r="A45" i="29"/>
  <c r="K44" i="29"/>
  <c r="J44" i="29"/>
  <c r="F44" i="29"/>
  <c r="E44" i="29"/>
  <c r="B44" i="29"/>
  <c r="A44" i="29"/>
  <c r="K43" i="29"/>
  <c r="J43" i="29"/>
  <c r="F43" i="29"/>
  <c r="E43" i="29"/>
  <c r="B43" i="29"/>
  <c r="A43" i="29"/>
  <c r="K42" i="29"/>
  <c r="J42" i="29"/>
  <c r="F42" i="29"/>
  <c r="E42" i="29"/>
  <c r="B42" i="29"/>
  <c r="A42" i="29"/>
  <c r="K41" i="29"/>
  <c r="J41" i="29"/>
  <c r="F41" i="29"/>
  <c r="E41" i="29"/>
  <c r="B41" i="29"/>
  <c r="A41" i="29"/>
  <c r="K40" i="29"/>
  <c r="J40" i="29"/>
  <c r="F40" i="29"/>
  <c r="E40" i="29"/>
  <c r="B40" i="29"/>
  <c r="A40" i="29"/>
  <c r="K39" i="29"/>
  <c r="J39" i="29"/>
  <c r="F39" i="29"/>
  <c r="E39" i="29"/>
  <c r="B39" i="29"/>
  <c r="A39" i="29"/>
  <c r="K38" i="29"/>
  <c r="J38" i="29"/>
  <c r="F38" i="29"/>
  <c r="E38" i="29"/>
  <c r="B38" i="29"/>
  <c r="A38" i="29"/>
  <c r="K37" i="29"/>
  <c r="J37" i="29"/>
  <c r="F37" i="29"/>
  <c r="E37" i="29"/>
  <c r="B37" i="29"/>
  <c r="A37" i="29"/>
  <c r="K36" i="29"/>
  <c r="J36" i="29"/>
  <c r="F36" i="29"/>
  <c r="E36" i="29"/>
  <c r="B36" i="29"/>
  <c r="A36" i="29"/>
  <c r="K35" i="29"/>
  <c r="J35" i="29"/>
  <c r="F35" i="29"/>
  <c r="E35" i="29"/>
  <c r="B35" i="29"/>
  <c r="A35" i="29"/>
  <c r="K34" i="29"/>
  <c r="J34" i="29"/>
  <c r="F34" i="29"/>
  <c r="E34" i="29"/>
  <c r="B34" i="29"/>
  <c r="A34" i="29"/>
  <c r="K33" i="29"/>
  <c r="J33" i="29"/>
  <c r="F33" i="29"/>
  <c r="E33" i="29"/>
  <c r="B33" i="29"/>
  <c r="A33" i="29"/>
  <c r="K32" i="29"/>
  <c r="J32" i="29"/>
  <c r="F32" i="29"/>
  <c r="E32" i="29"/>
  <c r="B32" i="29"/>
  <c r="A32" i="29"/>
  <c r="K31" i="29"/>
  <c r="J31" i="29"/>
  <c r="F31" i="29"/>
  <c r="E31" i="29"/>
  <c r="B31" i="29"/>
  <c r="A31" i="29"/>
  <c r="K30" i="29"/>
  <c r="J30" i="29"/>
  <c r="F30" i="29"/>
  <c r="E30" i="29"/>
  <c r="B30" i="29"/>
  <c r="A30" i="29"/>
  <c r="K29" i="29"/>
  <c r="J29" i="29"/>
  <c r="F29" i="29"/>
  <c r="E29" i="29"/>
  <c r="B29" i="29"/>
  <c r="A29" i="29"/>
  <c r="K28" i="29"/>
  <c r="J28" i="29"/>
  <c r="F28" i="29"/>
  <c r="E28" i="29"/>
  <c r="B28" i="29"/>
  <c r="A28" i="29"/>
  <c r="K27" i="29"/>
  <c r="J27" i="29"/>
  <c r="F27" i="29"/>
  <c r="E27" i="29"/>
  <c r="B27" i="29"/>
  <c r="A27" i="29"/>
  <c r="K26" i="29"/>
  <c r="J26" i="29"/>
  <c r="F26" i="29"/>
  <c r="E26" i="29"/>
  <c r="B26" i="29"/>
  <c r="A26" i="29"/>
  <c r="K25" i="29"/>
  <c r="J25" i="29"/>
  <c r="F25" i="29"/>
  <c r="E25" i="29"/>
  <c r="B25" i="29"/>
  <c r="A25" i="29"/>
  <c r="K24" i="29"/>
  <c r="J24" i="29"/>
  <c r="F24" i="29"/>
  <c r="E24" i="29"/>
  <c r="B24" i="29"/>
  <c r="A24" i="29"/>
  <c r="K23" i="29"/>
  <c r="J23" i="29"/>
  <c r="F23" i="29"/>
  <c r="E23" i="29"/>
  <c r="B23" i="29"/>
  <c r="A23" i="29"/>
  <c r="K22" i="29"/>
  <c r="J22" i="29"/>
  <c r="F22" i="29"/>
  <c r="E22" i="29"/>
  <c r="B22" i="29"/>
  <c r="A22" i="29"/>
  <c r="K21" i="29"/>
  <c r="J21" i="29"/>
  <c r="F21" i="29"/>
  <c r="E21" i="29"/>
  <c r="B21" i="29"/>
  <c r="A21" i="29"/>
  <c r="K20" i="29"/>
  <c r="J20" i="29"/>
  <c r="F20" i="29"/>
  <c r="E20" i="29"/>
  <c r="B20" i="29"/>
  <c r="A20" i="29"/>
  <c r="K19" i="29"/>
  <c r="J19" i="29"/>
  <c r="F19" i="29"/>
  <c r="E19" i="29"/>
  <c r="B19" i="29"/>
  <c r="A19" i="29"/>
  <c r="K18" i="29"/>
  <c r="J18" i="29"/>
  <c r="F18" i="29"/>
  <c r="E18" i="29"/>
  <c r="B18" i="29"/>
  <c r="A18" i="29"/>
  <c r="K17" i="29"/>
  <c r="J17" i="29"/>
  <c r="F17" i="29"/>
  <c r="E17" i="29"/>
  <c r="B17" i="29"/>
  <c r="A17" i="29"/>
  <c r="K16" i="29"/>
  <c r="J16" i="29"/>
  <c r="F16" i="29"/>
  <c r="E16" i="29"/>
  <c r="B16" i="29"/>
  <c r="A16" i="29"/>
  <c r="K15" i="29"/>
  <c r="J15" i="29"/>
  <c r="F15" i="29"/>
  <c r="E15" i="29"/>
  <c r="B15" i="29"/>
  <c r="A15" i="29"/>
  <c r="K14" i="29"/>
  <c r="J14" i="29"/>
  <c r="F14" i="29"/>
  <c r="E14" i="29"/>
  <c r="B14" i="29"/>
  <c r="A14" i="29"/>
  <c r="K13" i="29"/>
  <c r="J13" i="29"/>
  <c r="F13" i="29"/>
  <c r="E13" i="29"/>
  <c r="B13" i="29"/>
  <c r="A13" i="29"/>
  <c r="K12" i="29"/>
  <c r="J12" i="29"/>
  <c r="F12" i="29"/>
  <c r="E12" i="29"/>
  <c r="B12" i="29"/>
  <c r="A12" i="29"/>
  <c r="K11" i="29"/>
  <c r="J11" i="29"/>
  <c r="F11" i="29"/>
  <c r="E11" i="29"/>
  <c r="B11" i="29"/>
  <c r="A11" i="29"/>
  <c r="K10" i="29"/>
  <c r="J10" i="29"/>
  <c r="F10" i="29"/>
  <c r="E10" i="29"/>
  <c r="B10" i="29"/>
  <c r="A10" i="29"/>
  <c r="K9" i="29"/>
  <c r="J9" i="29"/>
  <c r="F9" i="29"/>
  <c r="E9" i="29"/>
  <c r="B9" i="29"/>
  <c r="A9" i="29"/>
  <c r="K8" i="29"/>
  <c r="J8" i="29"/>
  <c r="F8" i="29"/>
  <c r="E8" i="29"/>
  <c r="B8" i="29"/>
  <c r="A8" i="29"/>
  <c r="K7" i="29"/>
  <c r="J7" i="29"/>
  <c r="F7" i="29"/>
  <c r="E7" i="29"/>
  <c r="B7" i="29"/>
  <c r="A7" i="29"/>
  <c r="K6" i="29"/>
  <c r="J6" i="29"/>
  <c r="F6" i="29"/>
  <c r="E6" i="29"/>
  <c r="B6" i="29"/>
  <c r="A6" i="29"/>
  <c r="K5" i="29"/>
  <c r="J5" i="29"/>
  <c r="F5" i="29"/>
  <c r="E5" i="29"/>
  <c r="B5" i="29"/>
  <c r="A5" i="29"/>
  <c r="K4" i="29"/>
  <c r="J4" i="29"/>
  <c r="F4" i="29"/>
  <c r="E4" i="29"/>
  <c r="B4" i="29"/>
  <c r="A4" i="29"/>
  <c r="K3" i="29"/>
  <c r="J3" i="29"/>
  <c r="F3" i="29"/>
  <c r="E3" i="29"/>
  <c r="B3" i="29"/>
  <c r="A3" i="29"/>
  <c r="P2" i="29"/>
  <c r="N2" i="29"/>
  <c r="L2" i="29"/>
  <c r="B2" i="29"/>
  <c r="D544" i="23"/>
  <c r="D543" i="23"/>
  <c r="D542" i="23"/>
  <c r="D541" i="23"/>
  <c r="M541" i="30" s="1"/>
  <c r="D540" i="23"/>
  <c r="M540" i="30" s="1"/>
  <c r="D539" i="23"/>
  <c r="D538" i="23"/>
  <c r="D537" i="23"/>
  <c r="M537" i="30" s="1"/>
  <c r="D536" i="23"/>
  <c r="M536" i="30" s="1"/>
  <c r="D535" i="23"/>
  <c r="D534" i="23"/>
  <c r="D533" i="23"/>
  <c r="M533" i="30" s="1"/>
  <c r="D532" i="23"/>
  <c r="M532" i="30" s="1"/>
  <c r="D531" i="23"/>
  <c r="D530" i="23"/>
  <c r="D529" i="23"/>
  <c r="M529" i="30" s="1"/>
  <c r="D528" i="23"/>
  <c r="M528" i="30" s="1"/>
  <c r="D527" i="23"/>
  <c r="D526" i="23"/>
  <c r="D525" i="23"/>
  <c r="M525" i="30" s="1"/>
  <c r="D524" i="23"/>
  <c r="M524" i="30" s="1"/>
  <c r="D523" i="23"/>
  <c r="D522" i="23"/>
  <c r="D521" i="23"/>
  <c r="M521" i="30" s="1"/>
  <c r="D520" i="23"/>
  <c r="M520" i="30" s="1"/>
  <c r="D519" i="23"/>
  <c r="D518" i="23"/>
  <c r="D517" i="23"/>
  <c r="M517" i="30" s="1"/>
  <c r="D516" i="23"/>
  <c r="M516" i="30" s="1"/>
  <c r="D515" i="23"/>
  <c r="D514" i="23"/>
  <c r="D513" i="23"/>
  <c r="M513" i="30" s="1"/>
  <c r="D512" i="23"/>
  <c r="M512" i="30" s="1"/>
  <c r="D511" i="23"/>
  <c r="D510" i="23"/>
  <c r="D509" i="23"/>
  <c r="M509" i="30" s="1"/>
  <c r="D508" i="23"/>
  <c r="M508" i="30" s="1"/>
  <c r="D507" i="23"/>
  <c r="D506" i="23"/>
  <c r="D505" i="23"/>
  <c r="M505" i="30" s="1"/>
  <c r="D504" i="23"/>
  <c r="M504" i="30" s="1"/>
  <c r="D503" i="23"/>
  <c r="D502" i="23"/>
  <c r="D501" i="23"/>
  <c r="M501" i="30" s="1"/>
  <c r="D500" i="23"/>
  <c r="M500" i="30" s="1"/>
  <c r="D499" i="23"/>
  <c r="D498" i="23"/>
  <c r="D497" i="23"/>
  <c r="M497" i="30" s="1"/>
  <c r="D496" i="23"/>
  <c r="M496" i="30" s="1"/>
  <c r="D495" i="23"/>
  <c r="D494" i="23"/>
  <c r="D493" i="23"/>
  <c r="M493" i="30" s="1"/>
  <c r="D492" i="23"/>
  <c r="M492" i="30" s="1"/>
  <c r="D491" i="23"/>
  <c r="D490" i="23"/>
  <c r="D489" i="23"/>
  <c r="M489" i="30" s="1"/>
  <c r="D488" i="23"/>
  <c r="M488" i="30" s="1"/>
  <c r="D487" i="23"/>
  <c r="D486" i="23"/>
  <c r="D485" i="23"/>
  <c r="M485" i="30" s="1"/>
  <c r="D484" i="23"/>
  <c r="M484" i="30" s="1"/>
  <c r="D483" i="23"/>
  <c r="D482" i="23"/>
  <c r="D481" i="23"/>
  <c r="M481" i="30" s="1"/>
  <c r="D480" i="23"/>
  <c r="M480" i="30" s="1"/>
  <c r="D479" i="23"/>
  <c r="D478" i="23"/>
  <c r="D477" i="23"/>
  <c r="M477" i="30" s="1"/>
  <c r="D476" i="23"/>
  <c r="M476" i="30" s="1"/>
  <c r="D475" i="23"/>
  <c r="D474" i="23"/>
  <c r="D473" i="23"/>
  <c r="M473" i="30" s="1"/>
  <c r="D472" i="23"/>
  <c r="M472" i="30" s="1"/>
  <c r="D471" i="23"/>
  <c r="D470" i="23"/>
  <c r="D469" i="23"/>
  <c r="M469" i="30" s="1"/>
  <c r="D468" i="23"/>
  <c r="M468" i="30" s="1"/>
  <c r="D467" i="23"/>
  <c r="D466" i="23"/>
  <c r="D465" i="23"/>
  <c r="M465" i="30" s="1"/>
  <c r="D464" i="23"/>
  <c r="M464" i="30" s="1"/>
  <c r="D463" i="23"/>
  <c r="D462" i="23"/>
  <c r="D461" i="23"/>
  <c r="M461" i="30" s="1"/>
  <c r="D460" i="23"/>
  <c r="M460" i="30" s="1"/>
  <c r="D459" i="23"/>
  <c r="D458" i="23"/>
  <c r="D457" i="23"/>
  <c r="M457" i="30" s="1"/>
  <c r="D456" i="23"/>
  <c r="M456" i="30" s="1"/>
  <c r="D455" i="23"/>
  <c r="D454" i="23"/>
  <c r="D453" i="23"/>
  <c r="M453" i="30" s="1"/>
  <c r="D452" i="23"/>
  <c r="M452" i="30" s="1"/>
  <c r="D451" i="23"/>
  <c r="D450" i="23"/>
  <c r="D449" i="23"/>
  <c r="M449" i="30" s="1"/>
  <c r="D448" i="23"/>
  <c r="M448" i="30" s="1"/>
  <c r="D447" i="23"/>
  <c r="D446" i="23"/>
  <c r="D445" i="23"/>
  <c r="M445" i="30" s="1"/>
  <c r="D444" i="23"/>
  <c r="M444" i="30" s="1"/>
  <c r="D443" i="23"/>
  <c r="D442" i="23"/>
  <c r="D441" i="23"/>
  <c r="M441" i="30" s="1"/>
  <c r="D440" i="23"/>
  <c r="M440" i="30" s="1"/>
  <c r="D439" i="23"/>
  <c r="D438" i="23"/>
  <c r="D437" i="23"/>
  <c r="M437" i="30" s="1"/>
  <c r="D436" i="23"/>
  <c r="M436" i="30" s="1"/>
  <c r="D435" i="23"/>
  <c r="D434" i="23"/>
  <c r="D433" i="23"/>
  <c r="M433" i="30" s="1"/>
  <c r="D432" i="23"/>
  <c r="M432" i="30" s="1"/>
  <c r="D431" i="23"/>
  <c r="D430" i="23"/>
  <c r="D429" i="23"/>
  <c r="M429" i="30" s="1"/>
  <c r="D428" i="23"/>
  <c r="M428" i="30" s="1"/>
  <c r="D427" i="23"/>
  <c r="D426" i="23"/>
  <c r="D425" i="23"/>
  <c r="M425" i="30" s="1"/>
  <c r="D424" i="23"/>
  <c r="M424" i="30" s="1"/>
  <c r="D423" i="23"/>
  <c r="D422" i="23"/>
  <c r="D421" i="23"/>
  <c r="M421" i="30" s="1"/>
  <c r="D420" i="23"/>
  <c r="M420" i="30" s="1"/>
  <c r="D419" i="23"/>
  <c r="D418" i="23"/>
  <c r="D417" i="23"/>
  <c r="M417" i="30" s="1"/>
  <c r="D416" i="23"/>
  <c r="M416" i="30" s="1"/>
  <c r="D415" i="23"/>
  <c r="D414" i="23"/>
  <c r="D413" i="23"/>
  <c r="M413" i="30" s="1"/>
  <c r="D412" i="23"/>
  <c r="M412" i="30" s="1"/>
  <c r="D411" i="23"/>
  <c r="D410" i="23"/>
  <c r="D409" i="23"/>
  <c r="M409" i="30" s="1"/>
  <c r="D408" i="23"/>
  <c r="M408" i="30" s="1"/>
  <c r="D407" i="23"/>
  <c r="D406" i="23"/>
  <c r="D405" i="23"/>
  <c r="D404" i="23"/>
  <c r="M404" i="30" s="1"/>
  <c r="D403" i="23"/>
  <c r="D402" i="23"/>
  <c r="D401" i="23"/>
  <c r="D400" i="23"/>
  <c r="M400" i="30" s="1"/>
  <c r="D399" i="23"/>
  <c r="D398" i="23"/>
  <c r="D397" i="23"/>
  <c r="D396" i="23"/>
  <c r="D395" i="23"/>
  <c r="D394" i="23"/>
  <c r="D393" i="23"/>
  <c r="D392" i="23"/>
  <c r="D391" i="23"/>
  <c r="D390" i="23"/>
  <c r="D389" i="23"/>
  <c r="D388" i="23"/>
  <c r="D387" i="23"/>
  <c r="D386" i="23"/>
  <c r="D385" i="23"/>
  <c r="D384" i="23"/>
  <c r="D383" i="23"/>
  <c r="D382" i="23"/>
  <c r="D381" i="23"/>
  <c r="D380" i="23"/>
  <c r="D379" i="23"/>
  <c r="D378" i="23"/>
  <c r="D377" i="23"/>
  <c r="D376" i="23"/>
  <c r="D375" i="23"/>
  <c r="D374" i="23"/>
  <c r="D373" i="23"/>
  <c r="D372" i="23"/>
  <c r="M372" i="30" s="1"/>
  <c r="D371" i="23"/>
  <c r="M371" i="30" s="1"/>
  <c r="D370" i="23"/>
  <c r="D369" i="23"/>
  <c r="D368" i="23"/>
  <c r="M368" i="30" s="1"/>
  <c r="D367" i="23"/>
  <c r="D366" i="23"/>
  <c r="D365" i="23"/>
  <c r="D364" i="23"/>
  <c r="M364" i="30" s="1"/>
  <c r="D363" i="23"/>
  <c r="D362" i="23"/>
  <c r="D361" i="23"/>
  <c r="D360" i="23"/>
  <c r="M360" i="30" s="1"/>
  <c r="D359" i="23"/>
  <c r="D358" i="23"/>
  <c r="D357" i="23"/>
  <c r="D356" i="23"/>
  <c r="M356" i="30" s="1"/>
  <c r="D355" i="23"/>
  <c r="D354" i="23"/>
  <c r="D353" i="23"/>
  <c r="D352" i="23"/>
  <c r="M352" i="30" s="1"/>
  <c r="D351" i="23"/>
  <c r="D350" i="23"/>
  <c r="D349" i="23"/>
  <c r="D348" i="23"/>
  <c r="M348" i="30" s="1"/>
  <c r="D347" i="23"/>
  <c r="D346" i="23"/>
  <c r="D345" i="23"/>
  <c r="D344" i="23"/>
  <c r="M344" i="30" s="1"/>
  <c r="D343" i="23"/>
  <c r="D342" i="23"/>
  <c r="D341" i="23"/>
  <c r="D340" i="23"/>
  <c r="M340" i="30" s="1"/>
  <c r="D339" i="23"/>
  <c r="D338" i="23"/>
  <c r="D337" i="23"/>
  <c r="D336" i="23"/>
  <c r="M336" i="30" s="1"/>
  <c r="D335" i="23"/>
  <c r="D334" i="23"/>
  <c r="D333" i="23"/>
  <c r="D332" i="23"/>
  <c r="M332" i="30" s="1"/>
  <c r="D331" i="23"/>
  <c r="D330" i="23"/>
  <c r="D329" i="23"/>
  <c r="D328" i="23"/>
  <c r="M328" i="30" s="1"/>
  <c r="D327" i="23"/>
  <c r="D326" i="23"/>
  <c r="D325" i="23"/>
  <c r="D324" i="23"/>
  <c r="D323" i="23"/>
  <c r="D322" i="23"/>
  <c r="D321" i="23"/>
  <c r="D320" i="23"/>
  <c r="D319" i="23"/>
  <c r="D318" i="23"/>
  <c r="D317" i="23"/>
  <c r="D316" i="23"/>
  <c r="D315" i="23"/>
  <c r="D314" i="23"/>
  <c r="D313" i="23"/>
  <c r="D312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96" i="23"/>
  <c r="D295" i="23"/>
  <c r="D294" i="23"/>
  <c r="D293" i="23"/>
  <c r="D292" i="23"/>
  <c r="D291" i="23"/>
  <c r="D290" i="23"/>
  <c r="D289" i="23"/>
  <c r="D288" i="23"/>
  <c r="M288" i="30" s="1"/>
  <c r="D287" i="23"/>
  <c r="M287" i="30" s="1"/>
  <c r="D286" i="23"/>
  <c r="M286" i="30" s="1"/>
  <c r="D285" i="23"/>
  <c r="M285" i="30" s="1"/>
  <c r="D284" i="23"/>
  <c r="M284" i="30" s="1"/>
  <c r="D283" i="23"/>
  <c r="M283" i="30" s="1"/>
  <c r="D282" i="23"/>
  <c r="M282" i="30" s="1"/>
  <c r="D281" i="23"/>
  <c r="M281" i="30" s="1"/>
  <c r="D280" i="23"/>
  <c r="M280" i="30" s="1"/>
  <c r="D279" i="23"/>
  <c r="M279" i="30" s="1"/>
  <c r="D278" i="23"/>
  <c r="M278" i="30" s="1"/>
  <c r="D277" i="23"/>
  <c r="M277" i="30" s="1"/>
  <c r="D276" i="23"/>
  <c r="M276" i="30" s="1"/>
  <c r="D275" i="23"/>
  <c r="M275" i="30" s="1"/>
  <c r="D274" i="23"/>
  <c r="M274" i="30" s="1"/>
  <c r="D273" i="23"/>
  <c r="M273" i="30" s="1"/>
  <c r="D272" i="23"/>
  <c r="M272" i="30" s="1"/>
  <c r="D271" i="23"/>
  <c r="M271" i="30" s="1"/>
  <c r="D270" i="23"/>
  <c r="M270" i="30" s="1"/>
  <c r="D269" i="23"/>
  <c r="M269" i="30" s="1"/>
  <c r="D268" i="23"/>
  <c r="M268" i="30" s="1"/>
  <c r="D267" i="23"/>
  <c r="M267" i="30" s="1"/>
  <c r="D266" i="23"/>
  <c r="M266" i="30" s="1"/>
  <c r="D265" i="23"/>
  <c r="M265" i="30" s="1"/>
  <c r="D264" i="23"/>
  <c r="M264" i="30" s="1"/>
  <c r="D263" i="23"/>
  <c r="M263" i="30" s="1"/>
  <c r="D262" i="23"/>
  <c r="M262" i="30" s="1"/>
  <c r="D261" i="23"/>
  <c r="M261" i="30" s="1"/>
  <c r="D260" i="23"/>
  <c r="M260" i="30" s="1"/>
  <c r="D259" i="23"/>
  <c r="M259" i="30" s="1"/>
  <c r="D258" i="23"/>
  <c r="M258" i="30" s="1"/>
  <c r="D257" i="23"/>
  <c r="M257" i="30" s="1"/>
  <c r="D256" i="23"/>
  <c r="M256" i="30" s="1"/>
  <c r="D255" i="23"/>
  <c r="M255" i="30" s="1"/>
  <c r="D254" i="23"/>
  <c r="M254" i="30" s="1"/>
  <c r="D253" i="23"/>
  <c r="M253" i="30" s="1"/>
  <c r="D252" i="23"/>
  <c r="M252" i="30" s="1"/>
  <c r="D251" i="23"/>
  <c r="M251" i="30" s="1"/>
  <c r="D250" i="23"/>
  <c r="M250" i="30" s="1"/>
  <c r="D249" i="23"/>
  <c r="M249" i="30" s="1"/>
  <c r="D248" i="23"/>
  <c r="M248" i="30" s="1"/>
  <c r="D247" i="23"/>
  <c r="M247" i="30" s="1"/>
  <c r="D246" i="23"/>
  <c r="M246" i="30" s="1"/>
  <c r="D245" i="23"/>
  <c r="M245" i="30" s="1"/>
  <c r="C544" i="23"/>
  <c r="C543" i="23"/>
  <c r="C542" i="23"/>
  <c r="C541" i="23"/>
  <c r="C540" i="23"/>
  <c r="C539" i="23"/>
  <c r="C538" i="23"/>
  <c r="C537" i="23"/>
  <c r="C536" i="23"/>
  <c r="C535" i="23"/>
  <c r="C534" i="23"/>
  <c r="C533" i="23"/>
  <c r="C532" i="23"/>
  <c r="C531" i="23"/>
  <c r="C530" i="23"/>
  <c r="C529" i="23"/>
  <c r="C528" i="23"/>
  <c r="C527" i="23"/>
  <c r="C526" i="23"/>
  <c r="N526" i="30" s="1"/>
  <c r="C525" i="23"/>
  <c r="C524" i="23"/>
  <c r="C523" i="23"/>
  <c r="C522" i="23"/>
  <c r="C521" i="23"/>
  <c r="C520" i="23"/>
  <c r="C519" i="23"/>
  <c r="C518" i="23"/>
  <c r="C517" i="23"/>
  <c r="C516" i="23"/>
  <c r="C515" i="23"/>
  <c r="C514" i="23"/>
  <c r="C513" i="23"/>
  <c r="C512" i="23"/>
  <c r="C511" i="23"/>
  <c r="C510" i="23"/>
  <c r="C509" i="23"/>
  <c r="C508" i="23"/>
  <c r="C507" i="23"/>
  <c r="C506" i="23"/>
  <c r="C505" i="23"/>
  <c r="C504" i="23"/>
  <c r="C503" i="23"/>
  <c r="C502" i="23"/>
  <c r="C501" i="23"/>
  <c r="C500" i="23"/>
  <c r="C499" i="23"/>
  <c r="C498" i="23"/>
  <c r="C497" i="23"/>
  <c r="C496" i="23"/>
  <c r="C495" i="23"/>
  <c r="C494" i="23"/>
  <c r="C493" i="23"/>
  <c r="C492" i="23"/>
  <c r="C491" i="23"/>
  <c r="N491" i="30" s="1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N454" i="30" s="1"/>
  <c r="C453" i="23"/>
  <c r="C452" i="23"/>
  <c r="C451" i="23"/>
  <c r="C450" i="23"/>
  <c r="C449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2" i="23"/>
  <c r="C421" i="23"/>
  <c r="C420" i="23"/>
  <c r="C419" i="23"/>
  <c r="N419" i="30" s="1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1" i="23"/>
  <c r="C380" i="23"/>
  <c r="C379" i="23"/>
  <c r="C378" i="23"/>
  <c r="C377" i="23"/>
  <c r="C376" i="23"/>
  <c r="C375" i="23"/>
  <c r="C374" i="23"/>
  <c r="C373" i="23"/>
  <c r="C372" i="23"/>
  <c r="C371" i="23"/>
  <c r="N371" i="30" s="1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N356" i="30" s="1"/>
  <c r="C355" i="23"/>
  <c r="C354" i="23"/>
  <c r="C353" i="23"/>
  <c r="C352" i="23"/>
  <c r="C351" i="23"/>
  <c r="C350" i="23"/>
  <c r="C349" i="23"/>
  <c r="N349" i="30" s="1"/>
  <c r="C348" i="23"/>
  <c r="C347" i="23"/>
  <c r="C346" i="23"/>
  <c r="C345" i="23"/>
  <c r="C344" i="23"/>
  <c r="N344" i="30" s="1"/>
  <c r="C343" i="23"/>
  <c r="N343" i="30" s="1"/>
  <c r="C342" i="23"/>
  <c r="C341" i="23"/>
  <c r="C340" i="23"/>
  <c r="C339" i="23"/>
  <c r="C338" i="23"/>
  <c r="C337" i="23"/>
  <c r="C336" i="23"/>
  <c r="C335" i="23"/>
  <c r="C334" i="23"/>
  <c r="C333" i="23"/>
  <c r="C332" i="23"/>
  <c r="N332" i="30" s="1"/>
  <c r="C331" i="23"/>
  <c r="N331" i="30" s="1"/>
  <c r="C330" i="23"/>
  <c r="C329" i="23"/>
  <c r="C328" i="23"/>
  <c r="C327" i="23"/>
  <c r="C326" i="23"/>
  <c r="C325" i="23"/>
  <c r="C324" i="23"/>
  <c r="C323" i="23"/>
  <c r="C322" i="23"/>
  <c r="C321" i="23"/>
  <c r="C320" i="23"/>
  <c r="N320" i="30" s="1"/>
  <c r="C319" i="23"/>
  <c r="N319" i="30" s="1"/>
  <c r="C318" i="23"/>
  <c r="C317" i="23"/>
  <c r="C316" i="23"/>
  <c r="C315" i="23"/>
  <c r="C314" i="23"/>
  <c r="C313" i="23"/>
  <c r="C312" i="23"/>
  <c r="C311" i="23"/>
  <c r="C310" i="23"/>
  <c r="C309" i="23"/>
  <c r="C308" i="23"/>
  <c r="N308" i="30" s="1"/>
  <c r="C307" i="23"/>
  <c r="N307" i="30" s="1"/>
  <c r="C306" i="23"/>
  <c r="C305" i="23"/>
  <c r="C304" i="23"/>
  <c r="C303" i="23"/>
  <c r="C302" i="23"/>
  <c r="C301" i="23"/>
  <c r="C300" i="23"/>
  <c r="C299" i="23"/>
  <c r="C298" i="23"/>
  <c r="C297" i="23"/>
  <c r="C296" i="23"/>
  <c r="N296" i="30" s="1"/>
  <c r="C295" i="23"/>
  <c r="N295" i="30" s="1"/>
  <c r="C294" i="23"/>
  <c r="C293" i="23"/>
  <c r="C292" i="23"/>
  <c r="C291" i="23"/>
  <c r="C290" i="23"/>
  <c r="C289" i="23"/>
  <c r="C288" i="23"/>
  <c r="C287" i="23"/>
  <c r="C286" i="23"/>
  <c r="C285" i="23"/>
  <c r="C284" i="23"/>
  <c r="N284" i="30" s="1"/>
  <c r="C283" i="23"/>
  <c r="N283" i="30" s="1"/>
  <c r="C282" i="23"/>
  <c r="C281" i="23"/>
  <c r="C280" i="23"/>
  <c r="C279" i="23"/>
  <c r="C278" i="23"/>
  <c r="C277" i="23"/>
  <c r="C276" i="23"/>
  <c r="C275" i="23"/>
  <c r="C274" i="23"/>
  <c r="C273" i="23"/>
  <c r="C272" i="23"/>
  <c r="N272" i="30" s="1"/>
  <c r="C271" i="23"/>
  <c r="N271" i="30" s="1"/>
  <c r="C270" i="23"/>
  <c r="C269" i="23"/>
  <c r="C268" i="23"/>
  <c r="C267" i="23"/>
  <c r="C266" i="23"/>
  <c r="C265" i="23"/>
  <c r="C264" i="23"/>
  <c r="C263" i="23"/>
  <c r="C262" i="23"/>
  <c r="C261" i="23"/>
  <c r="C260" i="23"/>
  <c r="N260" i="30" s="1"/>
  <c r="C259" i="23"/>
  <c r="N259" i="30" s="1"/>
  <c r="C258" i="23"/>
  <c r="C257" i="23"/>
  <c r="C256" i="23"/>
  <c r="C255" i="23"/>
  <c r="C254" i="23"/>
  <c r="C253" i="23"/>
  <c r="C252" i="23"/>
  <c r="C251" i="23"/>
  <c r="C250" i="23"/>
  <c r="C249" i="23"/>
  <c r="C248" i="23"/>
  <c r="N248" i="30" s="1"/>
  <c r="C247" i="23"/>
  <c r="N247" i="30" s="1"/>
  <c r="C246" i="23"/>
  <c r="C245" i="23"/>
  <c r="C244" i="23"/>
  <c r="C243" i="23"/>
  <c r="C242" i="23"/>
  <c r="C241" i="23"/>
  <c r="C240" i="23"/>
  <c r="C239" i="23"/>
  <c r="C238" i="23"/>
  <c r="C237" i="23"/>
  <c r="C236" i="23"/>
  <c r="N236" i="30" s="1"/>
  <c r="C235" i="23"/>
  <c r="N235" i="30" s="1"/>
  <c r="C234" i="23"/>
  <c r="C233" i="23"/>
  <c r="C232" i="23"/>
  <c r="C231" i="23"/>
  <c r="C230" i="23"/>
  <c r="C229" i="23"/>
  <c r="C228" i="23"/>
  <c r="C227" i="23"/>
  <c r="N227" i="30" s="1"/>
  <c r="C226" i="23"/>
  <c r="C225" i="23"/>
  <c r="C224" i="23"/>
  <c r="N224" i="30" s="1"/>
  <c r="C223" i="23"/>
  <c r="N223" i="30" s="1"/>
  <c r="C222" i="23"/>
  <c r="C221" i="23"/>
  <c r="C220" i="23"/>
  <c r="C219" i="23"/>
  <c r="C218" i="23"/>
  <c r="C217" i="23"/>
  <c r="C216" i="23"/>
  <c r="C215" i="23"/>
  <c r="N215" i="30" s="1"/>
  <c r="C214" i="23"/>
  <c r="C213" i="23"/>
  <c r="C212" i="23"/>
  <c r="N212" i="30" s="1"/>
  <c r="C211" i="23"/>
  <c r="N211" i="30" s="1"/>
  <c r="C210" i="23"/>
  <c r="C209" i="23"/>
  <c r="C208" i="23"/>
  <c r="C207" i="23"/>
  <c r="C206" i="23"/>
  <c r="N206" i="30" s="1"/>
  <c r="C205" i="23"/>
  <c r="C204" i="23"/>
  <c r="C203" i="23"/>
  <c r="N203" i="30" s="1"/>
  <c r="C202" i="23"/>
  <c r="N202" i="30" s="1"/>
  <c r="C201" i="23"/>
  <c r="C200" i="23"/>
  <c r="N200" i="30" s="1"/>
  <c r="C199" i="23"/>
  <c r="N199" i="30" s="1"/>
  <c r="C198" i="23"/>
  <c r="C197" i="23"/>
  <c r="C196" i="23"/>
  <c r="N196" i="30" s="1"/>
  <c r="C195" i="23"/>
  <c r="N195" i="30" s="1"/>
  <c r="C194" i="23"/>
  <c r="N194" i="30" s="1"/>
  <c r="C193" i="23"/>
  <c r="C192" i="23"/>
  <c r="C191" i="23"/>
  <c r="N191" i="30" s="1"/>
  <c r="C190" i="23"/>
  <c r="N190" i="30" s="1"/>
  <c r="C189" i="23"/>
  <c r="C188" i="23"/>
  <c r="N188" i="30" s="1"/>
  <c r="C187" i="23"/>
  <c r="N187" i="30" s="1"/>
  <c r="C186" i="23"/>
  <c r="N186" i="30" s="1"/>
  <c r="C185" i="23"/>
  <c r="N185" i="30" s="1"/>
  <c r="C184" i="23"/>
  <c r="N184" i="30" s="1"/>
  <c r="C183" i="23"/>
  <c r="N183" i="30" s="1"/>
  <c r="C182" i="23"/>
  <c r="N182" i="30" s="1"/>
  <c r="C181" i="23"/>
  <c r="N181" i="30" s="1"/>
  <c r="C180" i="23"/>
  <c r="N180" i="30" s="1"/>
  <c r="C179" i="23"/>
  <c r="N179" i="30" s="1"/>
  <c r="C178" i="23"/>
  <c r="N178" i="30" s="1"/>
  <c r="C177" i="23"/>
  <c r="N177" i="30" s="1"/>
  <c r="C176" i="23"/>
  <c r="N176" i="30" s="1"/>
  <c r="C175" i="23"/>
  <c r="N175" i="30" s="1"/>
  <c r="C174" i="23"/>
  <c r="N174" i="30" s="1"/>
  <c r="C173" i="23"/>
  <c r="N173" i="30" s="1"/>
  <c r="C172" i="23"/>
  <c r="N172" i="30" s="1"/>
  <c r="C171" i="23"/>
  <c r="N171" i="30" s="1"/>
  <c r="C170" i="23"/>
  <c r="N170" i="30" s="1"/>
  <c r="C169" i="23"/>
  <c r="N169" i="30" s="1"/>
  <c r="C168" i="23"/>
  <c r="N168" i="30" s="1"/>
  <c r="C167" i="23"/>
  <c r="N167" i="30" s="1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N235" i="29" l="1"/>
  <c r="N182" i="29"/>
  <c r="N307" i="29"/>
  <c r="N181" i="29"/>
  <c r="N349" i="29"/>
  <c r="N170" i="29"/>
  <c r="N169" i="29"/>
  <c r="N440" i="30"/>
  <c r="N440" i="29"/>
  <c r="N524" i="30"/>
  <c r="N524" i="29"/>
  <c r="N333" i="30"/>
  <c r="N333" i="29"/>
  <c r="N355" i="30"/>
  <c r="N355" i="29"/>
  <c r="N367" i="30"/>
  <c r="N367" i="29"/>
  <c r="N379" i="30"/>
  <c r="N379" i="29"/>
  <c r="N391" i="30"/>
  <c r="N391" i="29"/>
  <c r="N403" i="30"/>
  <c r="N403" i="29"/>
  <c r="N415" i="30"/>
  <c r="N415" i="29"/>
  <c r="N427" i="30"/>
  <c r="N427" i="29"/>
  <c r="N439" i="30"/>
  <c r="N439" i="29"/>
  <c r="N451" i="30"/>
  <c r="N451" i="29"/>
  <c r="N463" i="30"/>
  <c r="N463" i="29"/>
  <c r="N475" i="30"/>
  <c r="N475" i="29"/>
  <c r="N487" i="30"/>
  <c r="N487" i="29"/>
  <c r="N499" i="30"/>
  <c r="N499" i="29"/>
  <c r="N511" i="30"/>
  <c r="N511" i="29"/>
  <c r="N523" i="30"/>
  <c r="N523" i="29"/>
  <c r="N535" i="30"/>
  <c r="N535" i="29"/>
  <c r="N171" i="29"/>
  <c r="N183" i="29"/>
  <c r="N284" i="29"/>
  <c r="N392" i="30"/>
  <c r="N392" i="29"/>
  <c r="N201" i="30"/>
  <c r="N201" i="29"/>
  <c r="N285" i="30"/>
  <c r="N285" i="29"/>
  <c r="N369" i="30"/>
  <c r="N369" i="29"/>
  <c r="N501" i="30"/>
  <c r="N501" i="29"/>
  <c r="N537" i="30"/>
  <c r="N537" i="29"/>
  <c r="N212" i="29"/>
  <c r="N344" i="29"/>
  <c r="N214" i="30"/>
  <c r="N214" i="29"/>
  <c r="N226" i="30"/>
  <c r="N226" i="29"/>
  <c r="N238" i="30"/>
  <c r="N238" i="29"/>
  <c r="N250" i="30"/>
  <c r="N250" i="29"/>
  <c r="N262" i="30"/>
  <c r="N262" i="29"/>
  <c r="N274" i="30"/>
  <c r="N274" i="29"/>
  <c r="N286" i="30"/>
  <c r="N286" i="29"/>
  <c r="N298" i="30"/>
  <c r="N298" i="29"/>
  <c r="N310" i="30"/>
  <c r="N310" i="29"/>
  <c r="N322" i="30"/>
  <c r="N322" i="29"/>
  <c r="N334" i="30"/>
  <c r="N334" i="29"/>
  <c r="N346" i="30"/>
  <c r="N346" i="29"/>
  <c r="N358" i="30"/>
  <c r="N358" i="29"/>
  <c r="N370" i="30"/>
  <c r="N370" i="29"/>
  <c r="N382" i="30"/>
  <c r="N382" i="29"/>
  <c r="N394" i="30"/>
  <c r="N394" i="29"/>
  <c r="N406" i="30"/>
  <c r="N406" i="29"/>
  <c r="N418" i="30"/>
  <c r="N418" i="29"/>
  <c r="N430" i="30"/>
  <c r="N430" i="29"/>
  <c r="N442" i="30"/>
  <c r="N442" i="29"/>
  <c r="N466" i="30"/>
  <c r="N466" i="29"/>
  <c r="N478" i="30"/>
  <c r="N478" i="29"/>
  <c r="N490" i="30"/>
  <c r="N490" i="29"/>
  <c r="N502" i="30"/>
  <c r="N502" i="29"/>
  <c r="N514" i="30"/>
  <c r="N514" i="29"/>
  <c r="N538" i="30"/>
  <c r="N538" i="29"/>
  <c r="N168" i="29"/>
  <c r="N180" i="29"/>
  <c r="N215" i="29"/>
  <c r="N295" i="29"/>
  <c r="N526" i="29"/>
  <c r="N416" i="30"/>
  <c r="N416" i="29"/>
  <c r="N189" i="30"/>
  <c r="N189" i="29"/>
  <c r="N261" i="30"/>
  <c r="N261" i="29"/>
  <c r="N357" i="30"/>
  <c r="N357" i="29"/>
  <c r="N393" i="30"/>
  <c r="N393" i="29"/>
  <c r="N441" i="30"/>
  <c r="N441" i="29"/>
  <c r="N477" i="30"/>
  <c r="N477" i="29"/>
  <c r="N513" i="30"/>
  <c r="N513" i="29"/>
  <c r="N239" i="30"/>
  <c r="N239" i="29"/>
  <c r="N251" i="30"/>
  <c r="N251" i="29"/>
  <c r="N263" i="30"/>
  <c r="N263" i="29"/>
  <c r="N275" i="30"/>
  <c r="N275" i="29"/>
  <c r="N287" i="30"/>
  <c r="N287" i="29"/>
  <c r="N299" i="30"/>
  <c r="N299" i="29"/>
  <c r="N311" i="30"/>
  <c r="N311" i="29"/>
  <c r="N323" i="30"/>
  <c r="N323" i="29"/>
  <c r="N335" i="30"/>
  <c r="N335" i="29"/>
  <c r="N347" i="30"/>
  <c r="N347" i="29"/>
  <c r="N359" i="30"/>
  <c r="N359" i="29"/>
  <c r="N383" i="30"/>
  <c r="N383" i="29"/>
  <c r="N395" i="30"/>
  <c r="N395" i="29"/>
  <c r="N407" i="30"/>
  <c r="N407" i="29"/>
  <c r="N431" i="30"/>
  <c r="N431" i="29"/>
  <c r="N443" i="30"/>
  <c r="N443" i="29"/>
  <c r="N455" i="30"/>
  <c r="N455" i="29"/>
  <c r="N467" i="30"/>
  <c r="N467" i="29"/>
  <c r="N479" i="30"/>
  <c r="N479" i="29"/>
  <c r="N503" i="30"/>
  <c r="N503" i="29"/>
  <c r="N515" i="30"/>
  <c r="N515" i="29"/>
  <c r="N527" i="30"/>
  <c r="N527" i="29"/>
  <c r="N539" i="30"/>
  <c r="N539" i="29"/>
  <c r="N167" i="29"/>
  <c r="N179" i="29"/>
  <c r="N196" i="29"/>
  <c r="N200" i="29"/>
  <c r="N260" i="29"/>
  <c r="N332" i="29"/>
  <c r="N491" i="29"/>
  <c r="N404" i="30"/>
  <c r="N404" i="29"/>
  <c r="N213" i="30"/>
  <c r="N213" i="29"/>
  <c r="N297" i="30"/>
  <c r="N297" i="29"/>
  <c r="N381" i="30"/>
  <c r="N381" i="29"/>
  <c r="N417" i="30"/>
  <c r="N417" i="29"/>
  <c r="N453" i="30"/>
  <c r="N453" i="29"/>
  <c r="N489" i="30"/>
  <c r="N489" i="29"/>
  <c r="N204" i="30"/>
  <c r="N204" i="29"/>
  <c r="N228" i="30"/>
  <c r="N228" i="29"/>
  <c r="N252" i="30"/>
  <c r="N252" i="29"/>
  <c r="N264" i="30"/>
  <c r="N264" i="29"/>
  <c r="N276" i="30"/>
  <c r="N276" i="29"/>
  <c r="N288" i="30"/>
  <c r="N288" i="29"/>
  <c r="N300" i="30"/>
  <c r="N300" i="29"/>
  <c r="N312" i="30"/>
  <c r="N312" i="29"/>
  <c r="N324" i="30"/>
  <c r="N324" i="29"/>
  <c r="N336" i="30"/>
  <c r="N336" i="29"/>
  <c r="N348" i="30"/>
  <c r="N348" i="29"/>
  <c r="N360" i="30"/>
  <c r="N360" i="29"/>
  <c r="N372" i="30"/>
  <c r="N372" i="29"/>
  <c r="N384" i="30"/>
  <c r="N384" i="29"/>
  <c r="N396" i="30"/>
  <c r="N396" i="29"/>
  <c r="N408" i="30"/>
  <c r="N408" i="29"/>
  <c r="N420" i="30"/>
  <c r="N420" i="29"/>
  <c r="N432" i="30"/>
  <c r="N432" i="29"/>
  <c r="N444" i="30"/>
  <c r="N444" i="29"/>
  <c r="N456" i="30"/>
  <c r="N456" i="29"/>
  <c r="N468" i="30"/>
  <c r="N468" i="29"/>
  <c r="N480" i="30"/>
  <c r="N480" i="29"/>
  <c r="N492" i="30"/>
  <c r="N492" i="29"/>
  <c r="N504" i="30"/>
  <c r="N504" i="29"/>
  <c r="N516" i="30"/>
  <c r="N516" i="29"/>
  <c r="N528" i="30"/>
  <c r="N528" i="29"/>
  <c r="N540" i="30"/>
  <c r="N540" i="29"/>
  <c r="N178" i="29"/>
  <c r="N188" i="29"/>
  <c r="N224" i="29"/>
  <c r="N283" i="29"/>
  <c r="N454" i="29"/>
  <c r="N368" i="30"/>
  <c r="N368" i="29"/>
  <c r="N464" i="30"/>
  <c r="N464" i="29"/>
  <c r="N237" i="30"/>
  <c r="N237" i="29"/>
  <c r="N192" i="30"/>
  <c r="N192" i="29"/>
  <c r="N216" i="30"/>
  <c r="N216" i="29"/>
  <c r="N240" i="30"/>
  <c r="N240" i="29"/>
  <c r="N193" i="30"/>
  <c r="N193" i="29"/>
  <c r="N205" i="30"/>
  <c r="N205" i="29"/>
  <c r="N217" i="30"/>
  <c r="N217" i="29"/>
  <c r="N229" i="30"/>
  <c r="N229" i="29"/>
  <c r="N241" i="30"/>
  <c r="N241" i="29"/>
  <c r="N253" i="30"/>
  <c r="N253" i="29"/>
  <c r="N265" i="30"/>
  <c r="N265" i="29"/>
  <c r="N277" i="30"/>
  <c r="N277" i="29"/>
  <c r="N289" i="30"/>
  <c r="N289" i="29"/>
  <c r="N301" i="30"/>
  <c r="N301" i="29"/>
  <c r="N313" i="30"/>
  <c r="N313" i="29"/>
  <c r="N325" i="30"/>
  <c r="N325" i="29"/>
  <c r="N337" i="30"/>
  <c r="N337" i="29"/>
  <c r="N361" i="30"/>
  <c r="N361" i="29"/>
  <c r="N373" i="30"/>
  <c r="N373" i="29"/>
  <c r="N385" i="30"/>
  <c r="N385" i="29"/>
  <c r="N397" i="30"/>
  <c r="N397" i="29"/>
  <c r="N409" i="30"/>
  <c r="N409" i="29"/>
  <c r="N421" i="30"/>
  <c r="N421" i="29"/>
  <c r="N433" i="30"/>
  <c r="N433" i="29"/>
  <c r="N445" i="30"/>
  <c r="N445" i="29"/>
  <c r="N457" i="30"/>
  <c r="N457" i="29"/>
  <c r="N469" i="30"/>
  <c r="N469" i="29"/>
  <c r="N481" i="30"/>
  <c r="N481" i="29"/>
  <c r="N493" i="30"/>
  <c r="N493" i="29"/>
  <c r="N505" i="30"/>
  <c r="N505" i="29"/>
  <c r="N517" i="30"/>
  <c r="N517" i="29"/>
  <c r="N529" i="30"/>
  <c r="N529" i="29"/>
  <c r="N541" i="30"/>
  <c r="N541" i="29"/>
  <c r="N177" i="29"/>
  <c r="N227" i="29"/>
  <c r="N248" i="29"/>
  <c r="N320" i="29"/>
  <c r="N419" i="29"/>
  <c r="N476" i="30"/>
  <c r="N476" i="29"/>
  <c r="N309" i="30"/>
  <c r="N309" i="29"/>
  <c r="N218" i="30"/>
  <c r="N218" i="29"/>
  <c r="N230" i="30"/>
  <c r="N230" i="29"/>
  <c r="N242" i="30"/>
  <c r="N242" i="29"/>
  <c r="N254" i="30"/>
  <c r="N254" i="29"/>
  <c r="N266" i="30"/>
  <c r="N266" i="29"/>
  <c r="N278" i="30"/>
  <c r="N278" i="29"/>
  <c r="N290" i="30"/>
  <c r="N290" i="29"/>
  <c r="N302" i="30"/>
  <c r="N302" i="29"/>
  <c r="N314" i="30"/>
  <c r="N314" i="29"/>
  <c r="N326" i="30"/>
  <c r="N326" i="29"/>
  <c r="N338" i="30"/>
  <c r="N338" i="29"/>
  <c r="N350" i="30"/>
  <c r="N350" i="29"/>
  <c r="N362" i="30"/>
  <c r="N362" i="29"/>
  <c r="N374" i="30"/>
  <c r="N374" i="29"/>
  <c r="N386" i="30"/>
  <c r="N386" i="29"/>
  <c r="N398" i="30"/>
  <c r="N398" i="29"/>
  <c r="N410" i="30"/>
  <c r="N410" i="29"/>
  <c r="N422" i="30"/>
  <c r="N422" i="29"/>
  <c r="N434" i="30"/>
  <c r="N434" i="29"/>
  <c r="N446" i="30"/>
  <c r="N446" i="29"/>
  <c r="N458" i="30"/>
  <c r="N458" i="29"/>
  <c r="N470" i="30"/>
  <c r="N470" i="29"/>
  <c r="N482" i="30"/>
  <c r="N482" i="29"/>
  <c r="N494" i="30"/>
  <c r="N494" i="29"/>
  <c r="N506" i="30"/>
  <c r="N506" i="29"/>
  <c r="N518" i="30"/>
  <c r="N518" i="29"/>
  <c r="N530" i="30"/>
  <c r="N530" i="29"/>
  <c r="N542" i="30"/>
  <c r="N542" i="29"/>
  <c r="N176" i="29"/>
  <c r="N203" i="29"/>
  <c r="N211" i="29"/>
  <c r="N271" i="29"/>
  <c r="N343" i="29"/>
  <c r="N428" i="30"/>
  <c r="N428" i="29"/>
  <c r="N536" i="30"/>
  <c r="N536" i="29"/>
  <c r="N225" i="30"/>
  <c r="N225" i="29"/>
  <c r="N207" i="30"/>
  <c r="N207" i="29"/>
  <c r="N219" i="30"/>
  <c r="N219" i="29"/>
  <c r="N231" i="30"/>
  <c r="N231" i="29"/>
  <c r="N243" i="30"/>
  <c r="N243" i="29"/>
  <c r="N255" i="30"/>
  <c r="N255" i="29"/>
  <c r="N267" i="30"/>
  <c r="N267" i="29"/>
  <c r="N279" i="30"/>
  <c r="N279" i="29"/>
  <c r="N291" i="30"/>
  <c r="N291" i="29"/>
  <c r="N303" i="30"/>
  <c r="N303" i="29"/>
  <c r="N315" i="30"/>
  <c r="N315" i="29"/>
  <c r="N327" i="30"/>
  <c r="N327" i="29"/>
  <c r="N339" i="30"/>
  <c r="N339" i="29"/>
  <c r="N351" i="30"/>
  <c r="N351" i="29"/>
  <c r="N363" i="30"/>
  <c r="N363" i="29"/>
  <c r="N375" i="30"/>
  <c r="N375" i="29"/>
  <c r="N387" i="30"/>
  <c r="N387" i="29"/>
  <c r="N399" i="30"/>
  <c r="N399" i="29"/>
  <c r="N411" i="30"/>
  <c r="N411" i="29"/>
  <c r="N423" i="30"/>
  <c r="N423" i="29"/>
  <c r="N435" i="30"/>
  <c r="N435" i="29"/>
  <c r="N447" i="30"/>
  <c r="N447" i="29"/>
  <c r="N459" i="30"/>
  <c r="N459" i="29"/>
  <c r="N471" i="30"/>
  <c r="N471" i="29"/>
  <c r="N483" i="30"/>
  <c r="N483" i="29"/>
  <c r="N495" i="30"/>
  <c r="N495" i="29"/>
  <c r="N507" i="30"/>
  <c r="N507" i="29"/>
  <c r="N519" i="30"/>
  <c r="N519" i="29"/>
  <c r="N531" i="30"/>
  <c r="N531" i="29"/>
  <c r="N543" i="30"/>
  <c r="N543" i="29"/>
  <c r="N175" i="29"/>
  <c r="N187" i="29"/>
  <c r="N191" i="29"/>
  <c r="N195" i="29"/>
  <c r="N199" i="29"/>
  <c r="N236" i="29"/>
  <c r="N308" i="29"/>
  <c r="N500" i="30"/>
  <c r="N500" i="29"/>
  <c r="N273" i="30"/>
  <c r="N273" i="29"/>
  <c r="N345" i="30"/>
  <c r="N345" i="29"/>
  <c r="N405" i="30"/>
  <c r="N405" i="29"/>
  <c r="N429" i="30"/>
  <c r="N429" i="29"/>
  <c r="N465" i="30"/>
  <c r="N465" i="29"/>
  <c r="N525" i="30"/>
  <c r="N525" i="29"/>
  <c r="N272" i="29"/>
  <c r="N220" i="30"/>
  <c r="N220" i="29"/>
  <c r="N232" i="30"/>
  <c r="N232" i="29"/>
  <c r="N244" i="30"/>
  <c r="N244" i="29"/>
  <c r="N256" i="30"/>
  <c r="N256" i="29"/>
  <c r="N268" i="30"/>
  <c r="N268" i="29"/>
  <c r="N280" i="30"/>
  <c r="N280" i="29"/>
  <c r="N292" i="30"/>
  <c r="N292" i="29"/>
  <c r="N304" i="30"/>
  <c r="N304" i="29"/>
  <c r="N316" i="30"/>
  <c r="N316" i="29"/>
  <c r="N328" i="30"/>
  <c r="N328" i="29"/>
  <c r="N340" i="30"/>
  <c r="N340" i="29"/>
  <c r="N352" i="30"/>
  <c r="N352" i="29"/>
  <c r="N364" i="30"/>
  <c r="N364" i="29"/>
  <c r="N376" i="30"/>
  <c r="N376" i="29"/>
  <c r="N388" i="30"/>
  <c r="N388" i="29"/>
  <c r="N400" i="30"/>
  <c r="N400" i="29"/>
  <c r="N412" i="30"/>
  <c r="N412" i="29"/>
  <c r="N424" i="30"/>
  <c r="N424" i="29"/>
  <c r="N436" i="30"/>
  <c r="N436" i="29"/>
  <c r="N448" i="30"/>
  <c r="N448" i="29"/>
  <c r="N460" i="30"/>
  <c r="N460" i="29"/>
  <c r="N472" i="30"/>
  <c r="N472" i="29"/>
  <c r="N484" i="30"/>
  <c r="N484" i="29"/>
  <c r="N496" i="30"/>
  <c r="N496" i="29"/>
  <c r="N508" i="30"/>
  <c r="N508" i="29"/>
  <c r="N520" i="30"/>
  <c r="N520" i="29"/>
  <c r="N532" i="30"/>
  <c r="N532" i="29"/>
  <c r="N174" i="29"/>
  <c r="N186" i="29"/>
  <c r="N206" i="29"/>
  <c r="N259" i="29"/>
  <c r="N331" i="29"/>
  <c r="N356" i="29"/>
  <c r="N371" i="29"/>
  <c r="N380" i="30"/>
  <c r="N380" i="29"/>
  <c r="N488" i="30"/>
  <c r="N488" i="29"/>
  <c r="N321" i="30"/>
  <c r="N321" i="29"/>
  <c r="N208" i="30"/>
  <c r="N208" i="29"/>
  <c r="N197" i="30"/>
  <c r="N197" i="29"/>
  <c r="N209" i="30"/>
  <c r="N209" i="29"/>
  <c r="N221" i="30"/>
  <c r="N221" i="29"/>
  <c r="N233" i="30"/>
  <c r="N233" i="29"/>
  <c r="N245" i="30"/>
  <c r="N245" i="29"/>
  <c r="N257" i="30"/>
  <c r="N257" i="29"/>
  <c r="N269" i="30"/>
  <c r="N269" i="29"/>
  <c r="N281" i="30"/>
  <c r="N281" i="29"/>
  <c r="N293" i="30"/>
  <c r="N293" i="29"/>
  <c r="N305" i="30"/>
  <c r="N305" i="29"/>
  <c r="N317" i="30"/>
  <c r="N317" i="29"/>
  <c r="N329" i="30"/>
  <c r="N329" i="29"/>
  <c r="N341" i="30"/>
  <c r="N341" i="29"/>
  <c r="N353" i="30"/>
  <c r="N353" i="29"/>
  <c r="N365" i="30"/>
  <c r="N365" i="29"/>
  <c r="N377" i="30"/>
  <c r="N377" i="29"/>
  <c r="N389" i="30"/>
  <c r="N389" i="29"/>
  <c r="N401" i="30"/>
  <c r="N401" i="29"/>
  <c r="N413" i="30"/>
  <c r="N413" i="29"/>
  <c r="N425" i="30"/>
  <c r="N425" i="29"/>
  <c r="N437" i="30"/>
  <c r="N437" i="29"/>
  <c r="N449" i="30"/>
  <c r="N449" i="29"/>
  <c r="N461" i="30"/>
  <c r="N461" i="29"/>
  <c r="N473" i="30"/>
  <c r="N473" i="29"/>
  <c r="N485" i="30"/>
  <c r="N485" i="29"/>
  <c r="N497" i="30"/>
  <c r="N497" i="29"/>
  <c r="N509" i="30"/>
  <c r="N509" i="29"/>
  <c r="N521" i="30"/>
  <c r="N521" i="29"/>
  <c r="N533" i="30"/>
  <c r="N533" i="29"/>
  <c r="N173" i="29"/>
  <c r="N185" i="29"/>
  <c r="N202" i="29"/>
  <c r="N223" i="29"/>
  <c r="N296" i="29"/>
  <c r="N452" i="30"/>
  <c r="N452" i="29"/>
  <c r="N512" i="30"/>
  <c r="N512" i="29"/>
  <c r="N249" i="30"/>
  <c r="N249" i="29"/>
  <c r="N198" i="30"/>
  <c r="N198" i="29"/>
  <c r="N210" i="30"/>
  <c r="N210" i="29"/>
  <c r="N222" i="30"/>
  <c r="N222" i="29"/>
  <c r="N234" i="30"/>
  <c r="N234" i="29"/>
  <c r="N246" i="30"/>
  <c r="N246" i="29"/>
  <c r="N258" i="30"/>
  <c r="N258" i="29"/>
  <c r="N270" i="30"/>
  <c r="N270" i="29"/>
  <c r="N282" i="30"/>
  <c r="N282" i="29"/>
  <c r="N294" i="30"/>
  <c r="N294" i="29"/>
  <c r="N306" i="30"/>
  <c r="N306" i="29"/>
  <c r="N318" i="30"/>
  <c r="N318" i="29"/>
  <c r="N330" i="30"/>
  <c r="N330" i="29"/>
  <c r="N342" i="30"/>
  <c r="N342" i="29"/>
  <c r="N354" i="30"/>
  <c r="N354" i="29"/>
  <c r="N366" i="30"/>
  <c r="N366" i="29"/>
  <c r="N378" i="30"/>
  <c r="N378" i="29"/>
  <c r="N390" i="30"/>
  <c r="N390" i="29"/>
  <c r="N402" i="30"/>
  <c r="N402" i="29"/>
  <c r="N414" i="30"/>
  <c r="N414" i="29"/>
  <c r="N426" i="30"/>
  <c r="N426" i="29"/>
  <c r="N438" i="30"/>
  <c r="N438" i="29"/>
  <c r="N450" i="30"/>
  <c r="N450" i="29"/>
  <c r="N462" i="30"/>
  <c r="N462" i="29"/>
  <c r="N474" i="30"/>
  <c r="N474" i="29"/>
  <c r="N486" i="30"/>
  <c r="N486" i="29"/>
  <c r="N498" i="30"/>
  <c r="N498" i="29"/>
  <c r="N510" i="30"/>
  <c r="N510" i="29"/>
  <c r="N522" i="30"/>
  <c r="N522" i="29"/>
  <c r="N534" i="30"/>
  <c r="N534" i="29"/>
  <c r="N172" i="29"/>
  <c r="N184" i="29"/>
  <c r="N190" i="29"/>
  <c r="N194" i="29"/>
  <c r="N247" i="29"/>
  <c r="N319" i="29"/>
  <c r="M248" i="29"/>
  <c r="M264" i="29"/>
  <c r="M280" i="29"/>
  <c r="M252" i="29"/>
  <c r="M268" i="29"/>
  <c r="M284" i="29"/>
  <c r="M256" i="29"/>
  <c r="M272" i="29"/>
  <c r="M288" i="29"/>
  <c r="M260" i="29"/>
  <c r="M276" i="29"/>
  <c r="M298" i="30"/>
  <c r="M298" i="29"/>
  <c r="M314" i="30"/>
  <c r="M314" i="29"/>
  <c r="M326" i="30"/>
  <c r="M326" i="29"/>
  <c r="M338" i="30"/>
  <c r="M338" i="29"/>
  <c r="M354" i="30"/>
  <c r="M354" i="29"/>
  <c r="M366" i="30"/>
  <c r="M366" i="29"/>
  <c r="M382" i="30"/>
  <c r="M382" i="29"/>
  <c r="M398" i="30"/>
  <c r="M398" i="29"/>
  <c r="M414" i="30"/>
  <c r="M414" i="29"/>
  <c r="M426" i="30"/>
  <c r="M426" i="29"/>
  <c r="M442" i="30"/>
  <c r="M442" i="29"/>
  <c r="M454" i="30"/>
  <c r="M454" i="29"/>
  <c r="M470" i="30"/>
  <c r="M470" i="29"/>
  <c r="M482" i="30"/>
  <c r="M482" i="29"/>
  <c r="M498" i="30"/>
  <c r="M498" i="29"/>
  <c r="M514" i="30"/>
  <c r="M514" i="29"/>
  <c r="M534" i="30"/>
  <c r="M534" i="29"/>
  <c r="M292" i="30"/>
  <c r="M292" i="29"/>
  <c r="M296" i="30"/>
  <c r="M296" i="29"/>
  <c r="M300" i="30"/>
  <c r="M300" i="29"/>
  <c r="M304" i="30"/>
  <c r="M304" i="29"/>
  <c r="M308" i="30"/>
  <c r="M308" i="29"/>
  <c r="M312" i="30"/>
  <c r="M312" i="29"/>
  <c r="M316" i="30"/>
  <c r="M316" i="29"/>
  <c r="M320" i="30"/>
  <c r="M320" i="29"/>
  <c r="M324" i="30"/>
  <c r="M324" i="29"/>
  <c r="M294" i="30"/>
  <c r="M294" i="29"/>
  <c r="M310" i="30"/>
  <c r="M310" i="29"/>
  <c r="M322" i="30"/>
  <c r="M322" i="29"/>
  <c r="M342" i="30"/>
  <c r="M342" i="29"/>
  <c r="M362" i="30"/>
  <c r="M362" i="29"/>
  <c r="M378" i="30"/>
  <c r="M378" i="29"/>
  <c r="M390" i="30"/>
  <c r="M390" i="29"/>
  <c r="M406" i="30"/>
  <c r="M406" i="29"/>
  <c r="M418" i="30"/>
  <c r="M418" i="29"/>
  <c r="M434" i="30"/>
  <c r="M434" i="29"/>
  <c r="M450" i="30"/>
  <c r="M450" i="29"/>
  <c r="M466" i="30"/>
  <c r="M466" i="29"/>
  <c r="M486" i="30"/>
  <c r="M486" i="29"/>
  <c r="M502" i="30"/>
  <c r="M502" i="29"/>
  <c r="M530" i="30"/>
  <c r="M530" i="29"/>
  <c r="M289" i="30"/>
  <c r="M289" i="29"/>
  <c r="M293" i="30"/>
  <c r="M293" i="29"/>
  <c r="M297" i="30"/>
  <c r="M297" i="29"/>
  <c r="M301" i="30"/>
  <c r="M301" i="29"/>
  <c r="M305" i="30"/>
  <c r="M305" i="29"/>
  <c r="M309" i="30"/>
  <c r="M309" i="29"/>
  <c r="M313" i="30"/>
  <c r="M313" i="29"/>
  <c r="M317" i="30"/>
  <c r="M317" i="29"/>
  <c r="M321" i="30"/>
  <c r="M321" i="29"/>
  <c r="M325" i="30"/>
  <c r="M325" i="29"/>
  <c r="M329" i="30"/>
  <c r="M329" i="29"/>
  <c r="M333" i="30"/>
  <c r="M333" i="29"/>
  <c r="M337" i="30"/>
  <c r="M337" i="29"/>
  <c r="M341" i="30"/>
  <c r="M341" i="29"/>
  <c r="M345" i="30"/>
  <c r="M345" i="29"/>
  <c r="M349" i="30"/>
  <c r="M349" i="29"/>
  <c r="M353" i="30"/>
  <c r="M353" i="29"/>
  <c r="M357" i="30"/>
  <c r="M357" i="29"/>
  <c r="M361" i="30"/>
  <c r="M361" i="29"/>
  <c r="M365" i="30"/>
  <c r="M365" i="29"/>
  <c r="M369" i="30"/>
  <c r="M369" i="29"/>
  <c r="M373" i="30"/>
  <c r="M373" i="29"/>
  <c r="M377" i="30"/>
  <c r="M377" i="29"/>
  <c r="M381" i="30"/>
  <c r="M381" i="29"/>
  <c r="M385" i="30"/>
  <c r="M385" i="29"/>
  <c r="M389" i="30"/>
  <c r="M389" i="29"/>
  <c r="M393" i="30"/>
  <c r="M393" i="29"/>
  <c r="M397" i="30"/>
  <c r="M397" i="29"/>
  <c r="M401" i="30"/>
  <c r="M401" i="29"/>
  <c r="M405" i="30"/>
  <c r="M405" i="29"/>
  <c r="M306" i="30"/>
  <c r="M306" i="29"/>
  <c r="M334" i="30"/>
  <c r="M334" i="29"/>
  <c r="M350" i="30"/>
  <c r="M350" i="29"/>
  <c r="M370" i="30"/>
  <c r="M370" i="29"/>
  <c r="M402" i="30"/>
  <c r="M402" i="29"/>
  <c r="M430" i="30"/>
  <c r="M430" i="29"/>
  <c r="M458" i="30"/>
  <c r="M458" i="29"/>
  <c r="M474" i="30"/>
  <c r="M474" i="29"/>
  <c r="M494" i="30"/>
  <c r="M494" i="29"/>
  <c r="M510" i="30"/>
  <c r="M510" i="29"/>
  <c r="M522" i="30"/>
  <c r="M522" i="29"/>
  <c r="M538" i="30"/>
  <c r="M538" i="29"/>
  <c r="M245" i="29"/>
  <c r="M246" i="29"/>
  <c r="M247" i="29"/>
  <c r="M249" i="29"/>
  <c r="M250" i="29"/>
  <c r="M251" i="29"/>
  <c r="M253" i="29"/>
  <c r="M254" i="29"/>
  <c r="M255" i="29"/>
  <c r="M257" i="29"/>
  <c r="M258" i="29"/>
  <c r="M259" i="29"/>
  <c r="M261" i="29"/>
  <c r="M262" i="29"/>
  <c r="M263" i="29"/>
  <c r="M265" i="29"/>
  <c r="M266" i="29"/>
  <c r="M267" i="29"/>
  <c r="M269" i="29"/>
  <c r="M270" i="29"/>
  <c r="M271" i="29"/>
  <c r="M273" i="29"/>
  <c r="M274" i="29"/>
  <c r="M275" i="29"/>
  <c r="M277" i="29"/>
  <c r="M278" i="29"/>
  <c r="M279" i="29"/>
  <c r="M281" i="29"/>
  <c r="M282" i="29"/>
  <c r="M283" i="29"/>
  <c r="M285" i="29"/>
  <c r="M286" i="29"/>
  <c r="M287" i="29"/>
  <c r="M290" i="30"/>
  <c r="M290" i="29"/>
  <c r="M302" i="30"/>
  <c r="M302" i="29"/>
  <c r="M318" i="30"/>
  <c r="M318" i="29"/>
  <c r="M330" i="30"/>
  <c r="M330" i="29"/>
  <c r="M346" i="30"/>
  <c r="M346" i="29"/>
  <c r="M358" i="30"/>
  <c r="M358" i="29"/>
  <c r="M374" i="30"/>
  <c r="M374" i="29"/>
  <c r="M386" i="30"/>
  <c r="M386" i="29"/>
  <c r="M394" i="30"/>
  <c r="M394" i="29"/>
  <c r="M410" i="30"/>
  <c r="M410" i="29"/>
  <c r="M422" i="30"/>
  <c r="M422" i="29"/>
  <c r="M438" i="30"/>
  <c r="M438" i="29"/>
  <c r="M446" i="30"/>
  <c r="M446" i="29"/>
  <c r="M462" i="30"/>
  <c r="M462" i="29"/>
  <c r="M478" i="30"/>
  <c r="M478" i="29"/>
  <c r="M490" i="30"/>
  <c r="M490" i="29"/>
  <c r="M506" i="30"/>
  <c r="M506" i="29"/>
  <c r="M518" i="30"/>
  <c r="M518" i="29"/>
  <c r="M526" i="30"/>
  <c r="M526" i="29"/>
  <c r="M542" i="30"/>
  <c r="M542" i="29"/>
  <c r="M291" i="30"/>
  <c r="M291" i="29"/>
  <c r="M295" i="30"/>
  <c r="M295" i="29"/>
  <c r="M299" i="30"/>
  <c r="M299" i="29"/>
  <c r="M303" i="30"/>
  <c r="M303" i="29"/>
  <c r="M307" i="30"/>
  <c r="M307" i="29"/>
  <c r="M311" i="30"/>
  <c r="M311" i="29"/>
  <c r="M315" i="30"/>
  <c r="M315" i="29"/>
  <c r="M319" i="30"/>
  <c r="M319" i="29"/>
  <c r="M323" i="30"/>
  <c r="M323" i="29"/>
  <c r="M327" i="30"/>
  <c r="M327" i="29"/>
  <c r="M331" i="30"/>
  <c r="M331" i="29"/>
  <c r="M335" i="30"/>
  <c r="M335" i="29"/>
  <c r="M339" i="30"/>
  <c r="M339" i="29"/>
  <c r="M343" i="30"/>
  <c r="M343" i="29"/>
  <c r="M347" i="30"/>
  <c r="M347" i="29"/>
  <c r="M351" i="30"/>
  <c r="M351" i="29"/>
  <c r="M355" i="30"/>
  <c r="M355" i="29"/>
  <c r="M359" i="30"/>
  <c r="M359" i="29"/>
  <c r="M363" i="30"/>
  <c r="M363" i="29"/>
  <c r="M367" i="30"/>
  <c r="M367" i="29"/>
  <c r="M328" i="29"/>
  <c r="M332" i="29"/>
  <c r="M336" i="29"/>
  <c r="M340" i="29"/>
  <c r="M344" i="29"/>
  <c r="M348" i="29"/>
  <c r="M352" i="29"/>
  <c r="M356" i="29"/>
  <c r="M360" i="29"/>
  <c r="M364" i="29"/>
  <c r="M368" i="29"/>
  <c r="M371" i="29"/>
  <c r="M372" i="29"/>
  <c r="M375" i="30"/>
  <c r="M375" i="29"/>
  <c r="M379" i="30"/>
  <c r="M379" i="29"/>
  <c r="M383" i="30"/>
  <c r="M383" i="29"/>
  <c r="M387" i="30"/>
  <c r="M387" i="29"/>
  <c r="M391" i="30"/>
  <c r="M391" i="29"/>
  <c r="M395" i="30"/>
  <c r="M395" i="29"/>
  <c r="M399" i="30"/>
  <c r="M399" i="29"/>
  <c r="M403" i="30"/>
  <c r="M403" i="29"/>
  <c r="M407" i="30"/>
  <c r="M407" i="29"/>
  <c r="M411" i="30"/>
  <c r="M411" i="29"/>
  <c r="M415" i="30"/>
  <c r="M415" i="29"/>
  <c r="M419" i="30"/>
  <c r="M419" i="29"/>
  <c r="M423" i="30"/>
  <c r="M423" i="29"/>
  <c r="M427" i="30"/>
  <c r="M427" i="29"/>
  <c r="M431" i="30"/>
  <c r="M431" i="29"/>
  <c r="M435" i="30"/>
  <c r="M435" i="29"/>
  <c r="M439" i="30"/>
  <c r="M439" i="29"/>
  <c r="M443" i="30"/>
  <c r="M443" i="29"/>
  <c r="M447" i="30"/>
  <c r="M447" i="29"/>
  <c r="M451" i="30"/>
  <c r="M451" i="29"/>
  <c r="M455" i="30"/>
  <c r="M455" i="29"/>
  <c r="M459" i="30"/>
  <c r="M459" i="29"/>
  <c r="M463" i="30"/>
  <c r="M463" i="29"/>
  <c r="M467" i="30"/>
  <c r="M467" i="29"/>
  <c r="M471" i="30"/>
  <c r="M471" i="29"/>
  <c r="M475" i="30"/>
  <c r="M475" i="29"/>
  <c r="M479" i="30"/>
  <c r="M479" i="29"/>
  <c r="M483" i="30"/>
  <c r="M483" i="29"/>
  <c r="M487" i="30"/>
  <c r="M487" i="29"/>
  <c r="M491" i="30"/>
  <c r="M491" i="29"/>
  <c r="M495" i="30"/>
  <c r="M495" i="29"/>
  <c r="M499" i="30"/>
  <c r="M499" i="29"/>
  <c r="M503" i="30"/>
  <c r="M503" i="29"/>
  <c r="M507" i="30"/>
  <c r="M507" i="29"/>
  <c r="M511" i="30"/>
  <c r="M511" i="29"/>
  <c r="M515" i="30"/>
  <c r="M515" i="29"/>
  <c r="M519" i="30"/>
  <c r="M519" i="29"/>
  <c r="M523" i="30"/>
  <c r="M523" i="29"/>
  <c r="M527" i="30"/>
  <c r="M527" i="29"/>
  <c r="M531" i="30"/>
  <c r="M531" i="29"/>
  <c r="M535" i="30"/>
  <c r="M535" i="29"/>
  <c r="M539" i="30"/>
  <c r="M539" i="29"/>
  <c r="M543" i="30"/>
  <c r="M543" i="29"/>
  <c r="M376" i="30"/>
  <c r="M376" i="29"/>
  <c r="M380" i="30"/>
  <c r="M380" i="29"/>
  <c r="M384" i="30"/>
  <c r="M384" i="29"/>
  <c r="M388" i="30"/>
  <c r="M388" i="29"/>
  <c r="M392" i="30"/>
  <c r="M392" i="29"/>
  <c r="M396" i="30"/>
  <c r="M396" i="29"/>
  <c r="M400" i="29"/>
  <c r="M404" i="29"/>
  <c r="M408" i="29"/>
  <c r="M409" i="29"/>
  <c r="M412" i="29"/>
  <c r="M413" i="29"/>
  <c r="M416" i="29"/>
  <c r="M417" i="29"/>
  <c r="M420" i="29"/>
  <c r="M421" i="29"/>
  <c r="M424" i="29"/>
  <c r="M425" i="29"/>
  <c r="M428" i="29"/>
  <c r="M429" i="29"/>
  <c r="M432" i="29"/>
  <c r="M433" i="29"/>
  <c r="M436" i="29"/>
  <c r="M437" i="29"/>
  <c r="M440" i="29"/>
  <c r="M441" i="29"/>
  <c r="M444" i="29"/>
  <c r="M445" i="29"/>
  <c r="M448" i="29"/>
  <c r="M449" i="29"/>
  <c r="M452" i="29"/>
  <c r="M453" i="29"/>
  <c r="M456" i="29"/>
  <c r="M457" i="29"/>
  <c r="M460" i="29"/>
  <c r="M461" i="29"/>
  <c r="M464" i="29"/>
  <c r="M465" i="29"/>
  <c r="M468" i="29"/>
  <c r="M469" i="29"/>
  <c r="M472" i="29"/>
  <c r="M473" i="29"/>
  <c r="M476" i="29"/>
  <c r="M477" i="29"/>
  <c r="M480" i="29"/>
  <c r="M481" i="29"/>
  <c r="M484" i="29"/>
  <c r="M485" i="29"/>
  <c r="M488" i="29"/>
  <c r="M489" i="29"/>
  <c r="M492" i="29"/>
  <c r="M493" i="29"/>
  <c r="M496" i="29"/>
  <c r="M497" i="29"/>
  <c r="M500" i="29"/>
  <c r="M501" i="29"/>
  <c r="M504" i="29"/>
  <c r="M505" i="29"/>
  <c r="M508" i="29"/>
  <c r="M509" i="29"/>
  <c r="M512" i="29"/>
  <c r="M513" i="29"/>
  <c r="M516" i="29"/>
  <c r="M517" i="29"/>
  <c r="M520" i="29"/>
  <c r="M521" i="29"/>
  <c r="M524" i="29"/>
  <c r="M525" i="29"/>
  <c r="M528" i="29"/>
  <c r="M529" i="29"/>
  <c r="M532" i="29"/>
  <c r="M533" i="29"/>
  <c r="M536" i="29"/>
  <c r="M537" i="29"/>
  <c r="M540" i="29"/>
  <c r="M541" i="29"/>
  <c r="N67" i="30"/>
  <c r="N67" i="29"/>
  <c r="N6" i="29"/>
  <c r="N6" i="30"/>
  <c r="N10" i="29"/>
  <c r="N10" i="30"/>
  <c r="N14" i="30"/>
  <c r="N14" i="29"/>
  <c r="N18" i="30"/>
  <c r="N18" i="29"/>
  <c r="N22" i="30"/>
  <c r="N22" i="29"/>
  <c r="N26" i="30"/>
  <c r="N26" i="29"/>
  <c r="N30" i="30"/>
  <c r="N30" i="29"/>
  <c r="N34" i="30"/>
  <c r="N34" i="29"/>
  <c r="N38" i="30"/>
  <c r="N38" i="29"/>
  <c r="N42" i="30"/>
  <c r="N42" i="29"/>
  <c r="N46" i="30"/>
  <c r="N46" i="29"/>
  <c r="N50" i="30"/>
  <c r="N50" i="29"/>
  <c r="N54" i="30"/>
  <c r="N54" i="29"/>
  <c r="N58" i="30"/>
  <c r="N58" i="29"/>
  <c r="N62" i="30"/>
  <c r="N62" i="29"/>
  <c r="N66" i="30"/>
  <c r="N66" i="29"/>
  <c r="N70" i="30"/>
  <c r="N70" i="29"/>
  <c r="N74" i="30"/>
  <c r="N74" i="29"/>
  <c r="N78" i="30"/>
  <c r="N78" i="29"/>
  <c r="N82" i="30"/>
  <c r="N82" i="29"/>
  <c r="N86" i="30"/>
  <c r="N86" i="29"/>
  <c r="N90" i="30"/>
  <c r="N90" i="29"/>
  <c r="N94" i="30"/>
  <c r="N94" i="29"/>
  <c r="N98" i="30"/>
  <c r="N98" i="29"/>
  <c r="N102" i="30"/>
  <c r="N102" i="29"/>
  <c r="N106" i="30"/>
  <c r="N106" i="29"/>
  <c r="N110" i="30"/>
  <c r="N110" i="29"/>
  <c r="N114" i="30"/>
  <c r="N114" i="29"/>
  <c r="N118" i="30"/>
  <c r="N118" i="29"/>
  <c r="N122" i="30"/>
  <c r="N122" i="29"/>
  <c r="N126" i="30"/>
  <c r="N126" i="29"/>
  <c r="N130" i="30"/>
  <c r="N130" i="29"/>
  <c r="N134" i="30"/>
  <c r="N134" i="29"/>
  <c r="N138" i="30"/>
  <c r="N138" i="29"/>
  <c r="N142" i="30"/>
  <c r="N142" i="29"/>
  <c r="N146" i="30"/>
  <c r="N146" i="29"/>
  <c r="N150" i="30"/>
  <c r="N150" i="29"/>
  <c r="N154" i="30"/>
  <c r="N154" i="29"/>
  <c r="N158" i="30"/>
  <c r="N158" i="29"/>
  <c r="N162" i="30"/>
  <c r="N162" i="29"/>
  <c r="N166" i="30"/>
  <c r="N166" i="29"/>
  <c r="N11" i="29"/>
  <c r="N11" i="30"/>
  <c r="N15" i="30"/>
  <c r="N15" i="29"/>
  <c r="N19" i="30"/>
  <c r="N19" i="29"/>
  <c r="N23" i="30"/>
  <c r="N23" i="29"/>
  <c r="N27" i="30"/>
  <c r="N27" i="29"/>
  <c r="N35" i="30"/>
  <c r="N35" i="29"/>
  <c r="N39" i="30"/>
  <c r="N39" i="29"/>
  <c r="N55" i="30"/>
  <c r="N55" i="29"/>
  <c r="N63" i="30"/>
  <c r="N63" i="29"/>
  <c r="N71" i="30"/>
  <c r="N71" i="29"/>
  <c r="N79" i="30"/>
  <c r="N79" i="29"/>
  <c r="N91" i="30"/>
  <c r="N91" i="29"/>
  <c r="N103" i="30"/>
  <c r="N103" i="29"/>
  <c r="N107" i="30"/>
  <c r="N107" i="29"/>
  <c r="N111" i="30"/>
  <c r="N111" i="29"/>
  <c r="N115" i="30"/>
  <c r="N115" i="29"/>
  <c r="N119" i="30"/>
  <c r="N119" i="29"/>
  <c r="N127" i="30"/>
  <c r="N127" i="29"/>
  <c r="N131" i="30"/>
  <c r="N131" i="29"/>
  <c r="N135" i="30"/>
  <c r="N135" i="29"/>
  <c r="N139" i="30"/>
  <c r="N139" i="29"/>
  <c r="N143" i="30"/>
  <c r="N143" i="29"/>
  <c r="N147" i="30"/>
  <c r="N147" i="29"/>
  <c r="N151" i="30"/>
  <c r="N151" i="29"/>
  <c r="N155" i="30"/>
  <c r="N155" i="29"/>
  <c r="N159" i="30"/>
  <c r="N159" i="29"/>
  <c r="N163" i="30"/>
  <c r="N163" i="29"/>
  <c r="N16" i="30"/>
  <c r="N16" i="29"/>
  <c r="N24" i="30"/>
  <c r="N24" i="29"/>
  <c r="N28" i="30"/>
  <c r="N28" i="29"/>
  <c r="N32" i="30"/>
  <c r="N32" i="29"/>
  <c r="N36" i="30"/>
  <c r="N36" i="29"/>
  <c r="N40" i="30"/>
  <c r="N40" i="29"/>
  <c r="N48" i="30"/>
  <c r="N48" i="29"/>
  <c r="N56" i="30"/>
  <c r="N56" i="29"/>
  <c r="N64" i="30"/>
  <c r="N64" i="29"/>
  <c r="N72" i="30"/>
  <c r="N72" i="29"/>
  <c r="N80" i="30"/>
  <c r="N80" i="29"/>
  <c r="N88" i="30"/>
  <c r="N88" i="29"/>
  <c r="N92" i="30"/>
  <c r="N92" i="29"/>
  <c r="N96" i="30"/>
  <c r="N96" i="29"/>
  <c r="N100" i="30"/>
  <c r="N100" i="29"/>
  <c r="N108" i="30"/>
  <c r="N108" i="29"/>
  <c r="N112" i="30"/>
  <c r="N112" i="29"/>
  <c r="N116" i="30"/>
  <c r="N116" i="29"/>
  <c r="N120" i="30"/>
  <c r="N120" i="29"/>
  <c r="N124" i="30"/>
  <c r="N124" i="29"/>
  <c r="N128" i="30"/>
  <c r="N128" i="29"/>
  <c r="N132" i="30"/>
  <c r="N132" i="29"/>
  <c r="N136" i="30"/>
  <c r="N136" i="29"/>
  <c r="N140" i="30"/>
  <c r="N140" i="29"/>
  <c r="N144" i="30"/>
  <c r="N144" i="29"/>
  <c r="N148" i="30"/>
  <c r="N148" i="29"/>
  <c r="N152" i="30"/>
  <c r="N152" i="29"/>
  <c r="N156" i="30"/>
  <c r="N156" i="29"/>
  <c r="N160" i="30"/>
  <c r="N160" i="29"/>
  <c r="N164" i="30"/>
  <c r="N164" i="29"/>
  <c r="N7" i="29"/>
  <c r="N7" i="30"/>
  <c r="N31" i="30"/>
  <c r="N31" i="29"/>
  <c r="N43" i="30"/>
  <c r="N43" i="29"/>
  <c r="N47" i="30"/>
  <c r="N47" i="29"/>
  <c r="N51" i="30"/>
  <c r="N51" i="29"/>
  <c r="N59" i="30"/>
  <c r="N59" i="29"/>
  <c r="N75" i="30"/>
  <c r="N75" i="29"/>
  <c r="N83" i="30"/>
  <c r="N83" i="29"/>
  <c r="N87" i="30"/>
  <c r="N87" i="29"/>
  <c r="N95" i="30"/>
  <c r="N95" i="29"/>
  <c r="N99" i="30"/>
  <c r="N99" i="29"/>
  <c r="N123" i="30"/>
  <c r="N123" i="29"/>
  <c r="N8" i="29"/>
  <c r="N8" i="30"/>
  <c r="N12" i="29"/>
  <c r="N12" i="30"/>
  <c r="N20" i="30"/>
  <c r="N20" i="29"/>
  <c r="N44" i="30"/>
  <c r="N44" i="29"/>
  <c r="N52" i="30"/>
  <c r="N52" i="29"/>
  <c r="N60" i="30"/>
  <c r="N60" i="29"/>
  <c r="N68" i="30"/>
  <c r="N68" i="29"/>
  <c r="N76" i="30"/>
  <c r="N76" i="29"/>
  <c r="N84" i="30"/>
  <c r="N84" i="29"/>
  <c r="N104" i="30"/>
  <c r="N104" i="29"/>
  <c r="N9" i="29"/>
  <c r="N9" i="30"/>
  <c r="N13" i="29"/>
  <c r="N13" i="30"/>
  <c r="N17" i="30"/>
  <c r="N17" i="29"/>
  <c r="N21" i="30"/>
  <c r="N21" i="29"/>
  <c r="N25" i="30"/>
  <c r="N25" i="29"/>
  <c r="N29" i="30"/>
  <c r="N29" i="29"/>
  <c r="N33" i="30"/>
  <c r="N33" i="29"/>
  <c r="N37" i="30"/>
  <c r="N37" i="29"/>
  <c r="N41" i="30"/>
  <c r="N41" i="29"/>
  <c r="N45" i="30"/>
  <c r="N45" i="29"/>
  <c r="N49" i="30"/>
  <c r="N49" i="29"/>
  <c r="N53" i="30"/>
  <c r="N53" i="29"/>
  <c r="N57" i="30"/>
  <c r="N57" i="29"/>
  <c r="N61" i="30"/>
  <c r="N61" i="29"/>
  <c r="N65" i="30"/>
  <c r="N65" i="29"/>
  <c r="N69" i="30"/>
  <c r="N69" i="29"/>
  <c r="N73" i="30"/>
  <c r="N73" i="29"/>
  <c r="N77" i="30"/>
  <c r="N77" i="29"/>
  <c r="N81" i="30"/>
  <c r="N81" i="29"/>
  <c r="N85" i="30"/>
  <c r="N85" i="29"/>
  <c r="N89" i="30"/>
  <c r="N89" i="29"/>
  <c r="N93" i="30"/>
  <c r="N93" i="29"/>
  <c r="N97" i="30"/>
  <c r="N97" i="29"/>
  <c r="N101" i="30"/>
  <c r="N101" i="29"/>
  <c r="N105" i="30"/>
  <c r="N105" i="29"/>
  <c r="N109" i="30"/>
  <c r="N109" i="29"/>
  <c r="N113" i="30"/>
  <c r="N113" i="29"/>
  <c r="N117" i="30"/>
  <c r="N117" i="29"/>
  <c r="N121" i="30"/>
  <c r="N121" i="29"/>
  <c r="N125" i="30"/>
  <c r="N125" i="29"/>
  <c r="N129" i="30"/>
  <c r="N129" i="29"/>
  <c r="N133" i="30"/>
  <c r="N133" i="29"/>
  <c r="N137" i="30"/>
  <c r="N137" i="29"/>
  <c r="N141" i="30"/>
  <c r="N141" i="29"/>
  <c r="N145" i="30"/>
  <c r="N145" i="29"/>
  <c r="N149" i="30"/>
  <c r="N149" i="29"/>
  <c r="N153" i="30"/>
  <c r="N153" i="29"/>
  <c r="N157" i="30"/>
  <c r="N157" i="29"/>
  <c r="N161" i="30"/>
  <c r="N161" i="29"/>
  <c r="N165" i="30"/>
  <c r="N165" i="29"/>
  <c r="N5" i="29"/>
  <c r="N5" i="30"/>
  <c r="N4" i="29"/>
  <c r="N4" i="30"/>
  <c r="N3" i="29"/>
  <c r="N3" i="30"/>
  <c r="D242" i="23" l="1"/>
  <c r="D230" i="23"/>
  <c r="D218" i="23"/>
  <c r="D206" i="23"/>
  <c r="D194" i="23"/>
  <c r="D182" i="23"/>
  <c r="D170" i="23"/>
  <c r="D229" i="23"/>
  <c r="D217" i="23"/>
  <c r="D193" i="23"/>
  <c r="D169" i="23"/>
  <c r="D228" i="23"/>
  <c r="D237" i="23"/>
  <c r="D223" i="23"/>
  <c r="D187" i="23"/>
  <c r="D175" i="23"/>
  <c r="D172" i="23"/>
  <c r="D241" i="23"/>
  <c r="D205" i="23"/>
  <c r="D181" i="23"/>
  <c r="D240" i="23"/>
  <c r="D204" i="23"/>
  <c r="D192" i="23"/>
  <c r="D180" i="23"/>
  <c r="D168" i="23"/>
  <c r="D216" i="23"/>
  <c r="D225" i="23"/>
  <c r="D189" i="23"/>
  <c r="D244" i="23"/>
  <c r="D239" i="23"/>
  <c r="D227" i="23"/>
  <c r="D215" i="23"/>
  <c r="D203" i="23"/>
  <c r="D191" i="23"/>
  <c r="D179" i="23"/>
  <c r="D167" i="23"/>
  <c r="D213" i="23"/>
  <c r="D177" i="23"/>
  <c r="D173" i="23"/>
  <c r="D220" i="23"/>
  <c r="D238" i="23"/>
  <c r="D226" i="23"/>
  <c r="D214" i="23"/>
  <c r="D202" i="23"/>
  <c r="D190" i="23"/>
  <c r="D178" i="23"/>
  <c r="D233" i="23"/>
  <c r="D184" i="23"/>
  <c r="D195" i="23"/>
  <c r="D201" i="23"/>
  <c r="D235" i="23"/>
  <c r="D199" i="23"/>
  <c r="D232" i="23"/>
  <c r="D236" i="23"/>
  <c r="D224" i="23"/>
  <c r="D212" i="23"/>
  <c r="D200" i="23"/>
  <c r="D188" i="23"/>
  <c r="D176" i="23"/>
  <c r="D211" i="23"/>
  <c r="D209" i="23"/>
  <c r="D234" i="23"/>
  <c r="D222" i="23"/>
  <c r="D210" i="23"/>
  <c r="D198" i="23"/>
  <c r="D186" i="23"/>
  <c r="D174" i="23"/>
  <c r="D197" i="23"/>
  <c r="D196" i="23"/>
  <c r="D231" i="23"/>
  <c r="D207" i="23"/>
  <c r="D183" i="23"/>
  <c r="D221" i="23"/>
  <c r="D185" i="23"/>
  <c r="D208" i="23"/>
  <c r="D243" i="23"/>
  <c r="D219" i="23"/>
  <c r="D171" i="23"/>
  <c r="D2" i="23"/>
  <c r="D163" i="23"/>
  <c r="D143" i="23"/>
  <c r="D131" i="23"/>
  <c r="D119" i="23"/>
  <c r="D107" i="23"/>
  <c r="D95" i="23"/>
  <c r="D87" i="23"/>
  <c r="D75" i="23"/>
  <c r="D63" i="23"/>
  <c r="D55" i="23"/>
  <c r="D43" i="23"/>
  <c r="D31" i="23"/>
  <c r="D23" i="23"/>
  <c r="D11" i="23"/>
  <c r="D3" i="23"/>
  <c r="D162" i="23"/>
  <c r="D146" i="23"/>
  <c r="D138" i="23"/>
  <c r="D122" i="23"/>
  <c r="D110" i="23"/>
  <c r="D98" i="23"/>
  <c r="D82" i="23"/>
  <c r="D70" i="23"/>
  <c r="D58" i="23"/>
  <c r="D46" i="23"/>
  <c r="D34" i="23"/>
  <c r="D158" i="23"/>
  <c r="D126" i="23"/>
  <c r="D165" i="23"/>
  <c r="D161" i="23"/>
  <c r="D157" i="23"/>
  <c r="D153" i="23"/>
  <c r="D149" i="23"/>
  <c r="D145" i="23"/>
  <c r="D141" i="23"/>
  <c r="D137" i="23"/>
  <c r="D133" i="23"/>
  <c r="D129" i="23"/>
  <c r="D125" i="23"/>
  <c r="D121" i="23"/>
  <c r="D117" i="23"/>
  <c r="D113" i="23"/>
  <c r="D109" i="23"/>
  <c r="D105" i="23"/>
  <c r="D101" i="23"/>
  <c r="D97" i="23"/>
  <c r="D93" i="23"/>
  <c r="D89" i="23"/>
  <c r="D85" i="23"/>
  <c r="D81" i="23"/>
  <c r="D77" i="23"/>
  <c r="D73" i="23"/>
  <c r="D69" i="23"/>
  <c r="D65" i="23"/>
  <c r="D61" i="23"/>
  <c r="D57" i="23"/>
  <c r="D53" i="23"/>
  <c r="D49" i="23"/>
  <c r="D45" i="23"/>
  <c r="D41" i="23"/>
  <c r="D37" i="23"/>
  <c r="D33" i="23"/>
  <c r="D29" i="23"/>
  <c r="D25" i="23"/>
  <c r="D21" i="23"/>
  <c r="D17" i="23"/>
  <c r="D13" i="23"/>
  <c r="D9" i="23"/>
  <c r="D5" i="23"/>
  <c r="D166" i="23"/>
  <c r="D154" i="23"/>
  <c r="D142" i="23"/>
  <c r="D134" i="23"/>
  <c r="D118" i="23"/>
  <c r="D106" i="23"/>
  <c r="D94" i="23"/>
  <c r="D86" i="23"/>
  <c r="D74" i="23"/>
  <c r="D62" i="23"/>
  <c r="D50" i="23"/>
  <c r="D42" i="23"/>
  <c r="D30" i="23"/>
  <c r="D164" i="23"/>
  <c r="D160" i="23"/>
  <c r="D156" i="23"/>
  <c r="D152" i="23"/>
  <c r="D148" i="23"/>
  <c r="D144" i="23"/>
  <c r="D140" i="23"/>
  <c r="D136" i="23"/>
  <c r="D132" i="23"/>
  <c r="D128" i="23"/>
  <c r="D124" i="23"/>
  <c r="D120" i="23"/>
  <c r="D116" i="23"/>
  <c r="D112" i="23"/>
  <c r="D108" i="23"/>
  <c r="D104" i="23"/>
  <c r="D100" i="23"/>
  <c r="D96" i="23"/>
  <c r="D92" i="23"/>
  <c r="D88" i="23"/>
  <c r="D84" i="23"/>
  <c r="D80" i="23"/>
  <c r="D76" i="23"/>
  <c r="D72" i="23"/>
  <c r="D68" i="23"/>
  <c r="D64" i="23"/>
  <c r="D60" i="23"/>
  <c r="D56" i="23"/>
  <c r="D52" i="23"/>
  <c r="D48" i="23"/>
  <c r="D44" i="23"/>
  <c r="D40" i="23"/>
  <c r="D36" i="23"/>
  <c r="D32" i="23"/>
  <c r="D28" i="23"/>
  <c r="D24" i="23"/>
  <c r="D20" i="23"/>
  <c r="D16" i="23"/>
  <c r="D12" i="23"/>
  <c r="D8" i="23"/>
  <c r="D4" i="23"/>
  <c r="D159" i="23"/>
  <c r="D155" i="23"/>
  <c r="D151" i="23"/>
  <c r="D147" i="23"/>
  <c r="D139" i="23"/>
  <c r="D135" i="23"/>
  <c r="D127" i="23"/>
  <c r="D123" i="23"/>
  <c r="D115" i="23"/>
  <c r="D111" i="23"/>
  <c r="D103" i="23"/>
  <c r="D99" i="23"/>
  <c r="D91" i="23"/>
  <c r="D83" i="23"/>
  <c r="D79" i="23"/>
  <c r="D71" i="23"/>
  <c r="D67" i="23"/>
  <c r="D59" i="23"/>
  <c r="D51" i="23"/>
  <c r="D47" i="23"/>
  <c r="D39" i="23"/>
  <c r="D35" i="23"/>
  <c r="D27" i="23"/>
  <c r="D19" i="23"/>
  <c r="D15" i="23"/>
  <c r="D7" i="23"/>
  <c r="D150" i="23"/>
  <c r="D130" i="23"/>
  <c r="D114" i="23"/>
  <c r="D102" i="23"/>
  <c r="D90" i="23"/>
  <c r="D78" i="23"/>
  <c r="D66" i="23"/>
  <c r="D54" i="23"/>
  <c r="D38" i="23"/>
  <c r="D22" i="23"/>
  <c r="D18" i="23"/>
  <c r="D14" i="23"/>
  <c r="D26" i="23"/>
  <c r="D10" i="23"/>
  <c r="D6" i="23"/>
  <c r="M207" i="30" l="1"/>
  <c r="M207" i="29"/>
  <c r="M176" i="30"/>
  <c r="M176" i="29"/>
  <c r="M233" i="30"/>
  <c r="M233" i="29"/>
  <c r="M179" i="30"/>
  <c r="M179" i="29"/>
  <c r="M192" i="30"/>
  <c r="M192" i="29"/>
  <c r="M169" i="30"/>
  <c r="M169" i="29"/>
  <c r="M193" i="30"/>
  <c r="M193" i="29"/>
  <c r="M196" i="30"/>
  <c r="M196" i="29"/>
  <c r="M200" i="30"/>
  <c r="M200" i="29"/>
  <c r="M190" i="30"/>
  <c r="M190" i="29"/>
  <c r="M203" i="30"/>
  <c r="M203" i="29"/>
  <c r="M240" i="30"/>
  <c r="M240" i="29"/>
  <c r="M217" i="30"/>
  <c r="M217" i="29"/>
  <c r="M183" i="30"/>
  <c r="M183" i="29"/>
  <c r="M197" i="30"/>
  <c r="M197" i="29"/>
  <c r="M212" i="30"/>
  <c r="M212" i="29"/>
  <c r="M202" i="30"/>
  <c r="M202" i="29"/>
  <c r="M215" i="30"/>
  <c r="M215" i="29"/>
  <c r="M181" i="30"/>
  <c r="M181" i="29"/>
  <c r="M229" i="30"/>
  <c r="M229" i="29"/>
  <c r="M191" i="30"/>
  <c r="M191" i="29"/>
  <c r="M174" i="30"/>
  <c r="M174" i="29"/>
  <c r="M224" i="30"/>
  <c r="M224" i="29"/>
  <c r="M214" i="30"/>
  <c r="M214" i="29"/>
  <c r="M227" i="30"/>
  <c r="M227" i="29"/>
  <c r="M205" i="30"/>
  <c r="M205" i="29"/>
  <c r="M170" i="30"/>
  <c r="M170" i="29"/>
  <c r="M211" i="30"/>
  <c r="M211" i="29"/>
  <c r="M171" i="30"/>
  <c r="M171" i="29"/>
  <c r="M186" i="30"/>
  <c r="M186" i="29"/>
  <c r="M236" i="30"/>
  <c r="M236" i="29"/>
  <c r="M226" i="30"/>
  <c r="M226" i="29"/>
  <c r="M239" i="30"/>
  <c r="M239" i="29"/>
  <c r="M241" i="30"/>
  <c r="M241" i="29"/>
  <c r="M182" i="30"/>
  <c r="M182" i="29"/>
  <c r="M167" i="30"/>
  <c r="M167" i="29"/>
  <c r="M231" i="30"/>
  <c r="M231" i="29"/>
  <c r="M219" i="30"/>
  <c r="M219" i="29"/>
  <c r="M198" i="30"/>
  <c r="M198" i="29"/>
  <c r="M232" i="30"/>
  <c r="M232" i="29"/>
  <c r="M238" i="30"/>
  <c r="M238" i="29"/>
  <c r="M244" i="30"/>
  <c r="M244" i="29"/>
  <c r="M172" i="30"/>
  <c r="M172" i="29"/>
  <c r="M194" i="30"/>
  <c r="M194" i="29"/>
  <c r="M180" i="30"/>
  <c r="M180" i="29"/>
  <c r="M178" i="30"/>
  <c r="M178" i="29"/>
  <c r="M243" i="30"/>
  <c r="M243" i="29"/>
  <c r="M210" i="30"/>
  <c r="M210" i="29"/>
  <c r="M199" i="30"/>
  <c r="M199" i="29"/>
  <c r="M220" i="30"/>
  <c r="M220" i="29"/>
  <c r="M189" i="30"/>
  <c r="M189" i="29"/>
  <c r="M175" i="30"/>
  <c r="M175" i="29"/>
  <c r="M206" i="30"/>
  <c r="M206" i="29"/>
  <c r="M204" i="30"/>
  <c r="M204" i="29"/>
  <c r="M208" i="30"/>
  <c r="M208" i="29"/>
  <c r="M222" i="30"/>
  <c r="M222" i="29"/>
  <c r="M235" i="30"/>
  <c r="M235" i="29"/>
  <c r="M173" i="30"/>
  <c r="M173" i="29"/>
  <c r="M225" i="30"/>
  <c r="M225" i="29"/>
  <c r="M187" i="30"/>
  <c r="M187" i="29"/>
  <c r="M218" i="30"/>
  <c r="M218" i="29"/>
  <c r="M184" i="30"/>
  <c r="M184" i="29"/>
  <c r="M185" i="30"/>
  <c r="M185" i="29"/>
  <c r="M234" i="30"/>
  <c r="M234" i="29"/>
  <c r="M201" i="30"/>
  <c r="M201" i="29"/>
  <c r="M177" i="30"/>
  <c r="M177" i="29"/>
  <c r="M216" i="30"/>
  <c r="M216" i="29"/>
  <c r="M223" i="30"/>
  <c r="M223" i="29"/>
  <c r="M230" i="30"/>
  <c r="M230" i="29"/>
  <c r="M228" i="30"/>
  <c r="M228" i="29"/>
  <c r="M188" i="30"/>
  <c r="M188" i="29"/>
  <c r="M221" i="30"/>
  <c r="M221" i="29"/>
  <c r="M209" i="30"/>
  <c r="M209" i="29"/>
  <c r="M195" i="30"/>
  <c r="M195" i="29"/>
  <c r="M213" i="30"/>
  <c r="M213" i="29"/>
  <c r="M168" i="30"/>
  <c r="M168" i="29"/>
  <c r="M237" i="30"/>
  <c r="M237" i="29"/>
  <c r="M242" i="30"/>
  <c r="M242" i="29"/>
  <c r="M78" i="30"/>
  <c r="M78" i="29"/>
  <c r="M19" i="30"/>
  <c r="M19" i="29"/>
  <c r="M99" i="30"/>
  <c r="M99" i="29"/>
  <c r="M147" i="30"/>
  <c r="M147" i="29"/>
  <c r="M4" i="29"/>
  <c r="M4" i="30"/>
  <c r="M20" i="30"/>
  <c r="M20" i="29"/>
  <c r="M36" i="30"/>
  <c r="M36" i="29"/>
  <c r="M52" i="30"/>
  <c r="M52" i="29"/>
  <c r="M68" i="30"/>
  <c r="M68" i="29"/>
  <c r="M84" i="30"/>
  <c r="M84" i="29"/>
  <c r="M100" i="30"/>
  <c r="M100" i="29"/>
  <c r="M116" i="30"/>
  <c r="M116" i="29"/>
  <c r="M132" i="30"/>
  <c r="M132" i="29"/>
  <c r="M148" i="30"/>
  <c r="M148" i="29"/>
  <c r="M164" i="30"/>
  <c r="M164" i="29"/>
  <c r="M62" i="30"/>
  <c r="M62" i="29"/>
  <c r="M106" i="30"/>
  <c r="M106" i="29"/>
  <c r="M154" i="30"/>
  <c r="M154" i="29"/>
  <c r="M13" i="29"/>
  <c r="M13" i="30"/>
  <c r="M29" i="30"/>
  <c r="M29" i="29"/>
  <c r="M45" i="29"/>
  <c r="M45" i="30"/>
  <c r="M61" i="29"/>
  <c r="M61" i="30"/>
  <c r="M77" i="30"/>
  <c r="M77" i="29"/>
  <c r="M93" i="29"/>
  <c r="M93" i="30"/>
  <c r="M109" i="29"/>
  <c r="M109" i="30"/>
  <c r="M125" i="29"/>
  <c r="M125" i="30"/>
  <c r="M141" i="30"/>
  <c r="M141" i="29"/>
  <c r="M157" i="29"/>
  <c r="M157" i="30"/>
  <c r="M158" i="29"/>
  <c r="M158" i="30"/>
  <c r="M70" i="30"/>
  <c r="M70" i="29"/>
  <c r="M122" i="30"/>
  <c r="M122" i="29"/>
  <c r="M3" i="29"/>
  <c r="M3" i="30"/>
  <c r="M43" i="30"/>
  <c r="M43" i="29"/>
  <c r="M87" i="30"/>
  <c r="M87" i="29"/>
  <c r="M131" i="30"/>
  <c r="M131" i="29"/>
  <c r="M130" i="30"/>
  <c r="M130" i="29"/>
  <c r="M47" i="30"/>
  <c r="M47" i="29"/>
  <c r="M71" i="30"/>
  <c r="M71" i="29"/>
  <c r="M123" i="30"/>
  <c r="M123" i="29"/>
  <c r="M26" i="30"/>
  <c r="M26" i="29"/>
  <c r="M38" i="30"/>
  <c r="M38" i="29"/>
  <c r="M90" i="30"/>
  <c r="M90" i="29"/>
  <c r="M150" i="30"/>
  <c r="M150" i="29"/>
  <c r="M27" i="30"/>
  <c r="M27" i="29"/>
  <c r="M51" i="29"/>
  <c r="M51" i="30"/>
  <c r="M79" i="30"/>
  <c r="M79" i="29"/>
  <c r="M103" i="30"/>
  <c r="M103" i="29"/>
  <c r="M127" i="30"/>
  <c r="M127" i="29"/>
  <c r="M151" i="29"/>
  <c r="M151" i="30"/>
  <c r="M8" i="29"/>
  <c r="M8" i="30"/>
  <c r="M24" i="30"/>
  <c r="M24" i="29"/>
  <c r="M40" i="30"/>
  <c r="M40" i="29"/>
  <c r="M56" i="29"/>
  <c r="M56" i="30"/>
  <c r="M72" i="29"/>
  <c r="M72" i="30"/>
  <c r="M88" i="29"/>
  <c r="M88" i="30"/>
  <c r="M104" i="29"/>
  <c r="M104" i="30"/>
  <c r="M120" i="29"/>
  <c r="M120" i="30"/>
  <c r="M136" i="29"/>
  <c r="M136" i="30"/>
  <c r="M152" i="29"/>
  <c r="M152" i="30"/>
  <c r="M30" i="30"/>
  <c r="M30" i="29"/>
  <c r="M74" i="30"/>
  <c r="M74" i="29"/>
  <c r="M118" i="30"/>
  <c r="M118" i="29"/>
  <c r="M166" i="30"/>
  <c r="M166" i="29"/>
  <c r="M17" i="30"/>
  <c r="M17" i="29"/>
  <c r="M33" i="30"/>
  <c r="M33" i="29"/>
  <c r="M49" i="30"/>
  <c r="M49" i="29"/>
  <c r="M65" i="30"/>
  <c r="M65" i="29"/>
  <c r="M81" i="30"/>
  <c r="M81" i="29"/>
  <c r="M97" i="30"/>
  <c r="M97" i="29"/>
  <c r="M113" i="30"/>
  <c r="M113" i="29"/>
  <c r="M129" i="30"/>
  <c r="M129" i="29"/>
  <c r="M145" i="29"/>
  <c r="M145" i="30"/>
  <c r="M161" i="30"/>
  <c r="M161" i="29"/>
  <c r="M34" i="30"/>
  <c r="M34" i="29"/>
  <c r="M82" i="30"/>
  <c r="M82" i="29"/>
  <c r="M138" i="30"/>
  <c r="M138" i="29"/>
  <c r="M11" i="29"/>
  <c r="M11" i="30"/>
  <c r="M55" i="30"/>
  <c r="M55" i="29"/>
  <c r="M95" i="30"/>
  <c r="M95" i="29"/>
  <c r="M143" i="30"/>
  <c r="M143" i="29"/>
  <c r="M22" i="30"/>
  <c r="M22" i="29"/>
  <c r="M14" i="30"/>
  <c r="M14" i="29"/>
  <c r="M102" i="29"/>
  <c r="M102" i="30"/>
  <c r="M35" i="30"/>
  <c r="M35" i="29"/>
  <c r="M59" i="29"/>
  <c r="M59" i="30"/>
  <c r="M83" i="30"/>
  <c r="M83" i="29"/>
  <c r="M111" i="30"/>
  <c r="M111" i="29"/>
  <c r="M135" i="29"/>
  <c r="M135" i="30"/>
  <c r="M155" i="30"/>
  <c r="M155" i="29"/>
  <c r="M12" i="29"/>
  <c r="M12" i="30"/>
  <c r="M28" i="30"/>
  <c r="M28" i="29"/>
  <c r="M44" i="30"/>
  <c r="M44" i="29"/>
  <c r="M60" i="30"/>
  <c r="M60" i="29"/>
  <c r="M76" i="30"/>
  <c r="M76" i="29"/>
  <c r="M92" i="30"/>
  <c r="M92" i="29"/>
  <c r="M108" i="30"/>
  <c r="M108" i="29"/>
  <c r="M124" i="30"/>
  <c r="M124" i="29"/>
  <c r="M140" i="30"/>
  <c r="M140" i="29"/>
  <c r="M156" i="30"/>
  <c r="M156" i="29"/>
  <c r="M42" i="30"/>
  <c r="M42" i="29"/>
  <c r="M86" i="30"/>
  <c r="M86" i="29"/>
  <c r="M134" i="29"/>
  <c r="M134" i="30"/>
  <c r="M5" i="29"/>
  <c r="M5" i="30"/>
  <c r="M21" i="30"/>
  <c r="M21" i="29"/>
  <c r="M37" i="30"/>
  <c r="M37" i="29"/>
  <c r="M53" i="30"/>
  <c r="M53" i="29"/>
  <c r="M69" i="30"/>
  <c r="M69" i="29"/>
  <c r="M85" i="30"/>
  <c r="M85" i="29"/>
  <c r="M101" i="30"/>
  <c r="M101" i="29"/>
  <c r="M117" i="30"/>
  <c r="M117" i="29"/>
  <c r="M133" i="30"/>
  <c r="M133" i="29"/>
  <c r="M149" i="29"/>
  <c r="M149" i="30"/>
  <c r="M165" i="30"/>
  <c r="M165" i="29"/>
  <c r="M46" i="30"/>
  <c r="M46" i="29"/>
  <c r="M98" i="30"/>
  <c r="M98" i="29"/>
  <c r="M146" i="30"/>
  <c r="M146" i="29"/>
  <c r="M23" i="30"/>
  <c r="M23" i="29"/>
  <c r="M63" i="30"/>
  <c r="M63" i="29"/>
  <c r="M107" i="30"/>
  <c r="M107" i="29"/>
  <c r="M163" i="30"/>
  <c r="M163" i="29"/>
  <c r="M10" i="29"/>
  <c r="M10" i="30"/>
  <c r="M54" i="30"/>
  <c r="M54" i="29"/>
  <c r="M7" i="30"/>
  <c r="M7" i="29"/>
  <c r="M6" i="29"/>
  <c r="M6" i="30"/>
  <c r="M18" i="30"/>
  <c r="M18" i="29"/>
  <c r="M66" i="30"/>
  <c r="M66" i="29"/>
  <c r="M114" i="30"/>
  <c r="M114" i="29"/>
  <c r="M15" i="30"/>
  <c r="M15" i="29"/>
  <c r="M39" i="30"/>
  <c r="M39" i="29"/>
  <c r="M67" i="30"/>
  <c r="M67" i="29"/>
  <c r="M91" i="30"/>
  <c r="M91" i="29"/>
  <c r="M115" i="30"/>
  <c r="M115" i="29"/>
  <c r="M139" i="30"/>
  <c r="M139" i="29"/>
  <c r="M159" i="30"/>
  <c r="M159" i="29"/>
  <c r="M16" i="30"/>
  <c r="M16" i="29"/>
  <c r="M32" i="30"/>
  <c r="M32" i="29"/>
  <c r="M48" i="30"/>
  <c r="M48" i="29"/>
  <c r="M64" i="30"/>
  <c r="M64" i="29"/>
  <c r="M80" i="30"/>
  <c r="M80" i="29"/>
  <c r="M96" i="30"/>
  <c r="M96" i="29"/>
  <c r="M112" i="30"/>
  <c r="M112" i="29"/>
  <c r="M128" i="30"/>
  <c r="M128" i="29"/>
  <c r="M144" i="30"/>
  <c r="M144" i="29"/>
  <c r="M160" i="29"/>
  <c r="M160" i="30"/>
  <c r="M50" i="30"/>
  <c r="M50" i="29"/>
  <c r="M94" i="30"/>
  <c r="M94" i="29"/>
  <c r="M142" i="30"/>
  <c r="M142" i="29"/>
  <c r="M9" i="30"/>
  <c r="M9" i="29"/>
  <c r="M25" i="30"/>
  <c r="M25" i="29"/>
  <c r="M41" i="30"/>
  <c r="M41" i="29"/>
  <c r="M57" i="30"/>
  <c r="M57" i="29"/>
  <c r="M73" i="29"/>
  <c r="M73" i="30"/>
  <c r="M89" i="29"/>
  <c r="M89" i="30"/>
  <c r="M105" i="30"/>
  <c r="M105" i="29"/>
  <c r="M121" i="29"/>
  <c r="M121" i="30"/>
  <c r="M137" i="30"/>
  <c r="M137" i="29"/>
  <c r="M153" i="30"/>
  <c r="M153" i="29"/>
  <c r="M126" i="30"/>
  <c r="M126" i="29"/>
  <c r="M58" i="30"/>
  <c r="M58" i="29"/>
  <c r="M110" i="30"/>
  <c r="M110" i="29"/>
  <c r="M162" i="30"/>
  <c r="M162" i="29"/>
  <c r="M31" i="30"/>
  <c r="M31" i="29"/>
  <c r="M75" i="29"/>
  <c r="M75" i="30"/>
  <c r="M119" i="29"/>
  <c r="M119" i="30"/>
  <c r="M2" i="30"/>
  <c r="M2" i="29"/>
  <c r="I2" i="23"/>
  <c r="G2" i="29" l="1"/>
  <c r="G2" i="30"/>
  <c r="B413" i="23"/>
  <c r="E413" i="23"/>
  <c r="G413" i="23"/>
  <c r="H413" i="23"/>
  <c r="B414" i="23"/>
  <c r="E414" i="23"/>
  <c r="G414" i="23"/>
  <c r="H414" i="23"/>
  <c r="B415" i="23"/>
  <c r="E415" i="23"/>
  <c r="G415" i="23"/>
  <c r="H415" i="23"/>
  <c r="B416" i="23"/>
  <c r="E416" i="23"/>
  <c r="G416" i="23"/>
  <c r="H416" i="23"/>
  <c r="B417" i="23"/>
  <c r="E417" i="23"/>
  <c r="G417" i="23"/>
  <c r="H417" i="23"/>
  <c r="B418" i="23"/>
  <c r="E418" i="23"/>
  <c r="G418" i="23"/>
  <c r="H418" i="23"/>
  <c r="B419" i="23"/>
  <c r="E419" i="23"/>
  <c r="G419" i="23"/>
  <c r="H419" i="23"/>
  <c r="B420" i="23"/>
  <c r="E420" i="23"/>
  <c r="G420" i="23"/>
  <c r="H420" i="23"/>
  <c r="B421" i="23"/>
  <c r="E421" i="23"/>
  <c r="G421" i="23"/>
  <c r="H421" i="23"/>
  <c r="B422" i="23"/>
  <c r="E422" i="23"/>
  <c r="G422" i="23"/>
  <c r="H422" i="23"/>
  <c r="B423" i="23"/>
  <c r="E423" i="23"/>
  <c r="G423" i="23"/>
  <c r="H423" i="23"/>
  <c r="B424" i="23"/>
  <c r="E424" i="23"/>
  <c r="G424" i="23"/>
  <c r="H424" i="23"/>
  <c r="B425" i="23"/>
  <c r="E425" i="23"/>
  <c r="G425" i="23"/>
  <c r="H425" i="23"/>
  <c r="B426" i="23"/>
  <c r="E426" i="23"/>
  <c r="G426" i="23"/>
  <c r="H426" i="23"/>
  <c r="B427" i="23"/>
  <c r="E427" i="23"/>
  <c r="G427" i="23"/>
  <c r="H427" i="23"/>
  <c r="B428" i="23"/>
  <c r="E428" i="23"/>
  <c r="G428" i="23"/>
  <c r="H428" i="23"/>
  <c r="B429" i="23"/>
  <c r="E429" i="23"/>
  <c r="G429" i="23"/>
  <c r="H429" i="23"/>
  <c r="B430" i="23"/>
  <c r="E430" i="23"/>
  <c r="G430" i="23"/>
  <c r="H430" i="23"/>
  <c r="B431" i="23"/>
  <c r="E431" i="23"/>
  <c r="G431" i="23"/>
  <c r="H431" i="23"/>
  <c r="B432" i="23"/>
  <c r="E432" i="23"/>
  <c r="G432" i="23"/>
  <c r="H432" i="23"/>
  <c r="B433" i="23"/>
  <c r="E433" i="23"/>
  <c r="G433" i="23"/>
  <c r="H433" i="23"/>
  <c r="B434" i="23"/>
  <c r="E434" i="23"/>
  <c r="G434" i="23"/>
  <c r="H434" i="23"/>
  <c r="B435" i="23"/>
  <c r="E435" i="23"/>
  <c r="G435" i="23"/>
  <c r="H435" i="23"/>
  <c r="B436" i="23"/>
  <c r="E436" i="23"/>
  <c r="G436" i="23"/>
  <c r="H436" i="23"/>
  <c r="B437" i="23"/>
  <c r="E437" i="23"/>
  <c r="G437" i="23"/>
  <c r="H437" i="23"/>
  <c r="B438" i="23"/>
  <c r="E438" i="23"/>
  <c r="G438" i="23"/>
  <c r="H438" i="23"/>
  <c r="B439" i="23"/>
  <c r="E439" i="23"/>
  <c r="G439" i="23"/>
  <c r="H439" i="23"/>
  <c r="B440" i="23"/>
  <c r="E440" i="23"/>
  <c r="G440" i="23"/>
  <c r="H440" i="23"/>
  <c r="B441" i="23"/>
  <c r="E441" i="23"/>
  <c r="G441" i="23"/>
  <c r="H441" i="23"/>
  <c r="B442" i="23"/>
  <c r="E442" i="23"/>
  <c r="G442" i="23"/>
  <c r="H442" i="23"/>
  <c r="B443" i="23"/>
  <c r="E443" i="23"/>
  <c r="G443" i="23"/>
  <c r="H443" i="23"/>
  <c r="B444" i="23"/>
  <c r="E444" i="23"/>
  <c r="G444" i="23"/>
  <c r="H444" i="23"/>
  <c r="B445" i="23"/>
  <c r="E445" i="23"/>
  <c r="G445" i="23"/>
  <c r="H445" i="23"/>
  <c r="B446" i="23"/>
  <c r="E446" i="23"/>
  <c r="G446" i="23"/>
  <c r="H446" i="23"/>
  <c r="B447" i="23"/>
  <c r="E447" i="23"/>
  <c r="G447" i="23"/>
  <c r="H447" i="23"/>
  <c r="B448" i="23"/>
  <c r="E448" i="23"/>
  <c r="G448" i="23"/>
  <c r="H448" i="23"/>
  <c r="B449" i="23"/>
  <c r="E449" i="23"/>
  <c r="G449" i="23"/>
  <c r="H449" i="23"/>
  <c r="B450" i="23"/>
  <c r="E450" i="23"/>
  <c r="G450" i="23"/>
  <c r="H450" i="23"/>
  <c r="B451" i="23"/>
  <c r="E451" i="23"/>
  <c r="G451" i="23"/>
  <c r="H451" i="23"/>
  <c r="B452" i="23"/>
  <c r="E452" i="23"/>
  <c r="G452" i="23"/>
  <c r="H452" i="23"/>
  <c r="B453" i="23"/>
  <c r="E453" i="23"/>
  <c r="G453" i="23"/>
  <c r="H453" i="23"/>
  <c r="B454" i="23"/>
  <c r="E454" i="23"/>
  <c r="G454" i="23"/>
  <c r="H454" i="23"/>
  <c r="B455" i="23"/>
  <c r="E455" i="23"/>
  <c r="G455" i="23"/>
  <c r="H455" i="23"/>
  <c r="B456" i="23"/>
  <c r="E456" i="23"/>
  <c r="G456" i="23"/>
  <c r="H456" i="23"/>
  <c r="B457" i="23"/>
  <c r="E457" i="23"/>
  <c r="G457" i="23"/>
  <c r="H457" i="23"/>
  <c r="B458" i="23"/>
  <c r="E458" i="23"/>
  <c r="G458" i="23"/>
  <c r="H458" i="23"/>
  <c r="B459" i="23"/>
  <c r="E459" i="23"/>
  <c r="G459" i="23"/>
  <c r="H459" i="23"/>
  <c r="B460" i="23"/>
  <c r="E460" i="23"/>
  <c r="G460" i="23"/>
  <c r="H460" i="23"/>
  <c r="B461" i="23"/>
  <c r="E461" i="23"/>
  <c r="G461" i="23"/>
  <c r="H461" i="23"/>
  <c r="B462" i="23"/>
  <c r="E462" i="23"/>
  <c r="G462" i="23"/>
  <c r="H462" i="23"/>
  <c r="B463" i="23"/>
  <c r="E463" i="23"/>
  <c r="G463" i="23"/>
  <c r="H463" i="23"/>
  <c r="B464" i="23"/>
  <c r="E464" i="23"/>
  <c r="G464" i="23"/>
  <c r="H464" i="23"/>
  <c r="B465" i="23"/>
  <c r="E465" i="23"/>
  <c r="G465" i="23"/>
  <c r="H465" i="23"/>
  <c r="B466" i="23"/>
  <c r="E466" i="23"/>
  <c r="G466" i="23"/>
  <c r="H466" i="23"/>
  <c r="B467" i="23"/>
  <c r="E467" i="23"/>
  <c r="G467" i="23"/>
  <c r="H467" i="23"/>
  <c r="B468" i="23"/>
  <c r="E468" i="23"/>
  <c r="G468" i="23"/>
  <c r="H468" i="23"/>
  <c r="B469" i="23"/>
  <c r="E469" i="23"/>
  <c r="G469" i="23"/>
  <c r="H469" i="23"/>
  <c r="B470" i="23"/>
  <c r="E470" i="23"/>
  <c r="G470" i="23"/>
  <c r="H470" i="23"/>
  <c r="B471" i="23"/>
  <c r="E471" i="23"/>
  <c r="G471" i="23"/>
  <c r="H471" i="23"/>
  <c r="B472" i="23"/>
  <c r="E472" i="23"/>
  <c r="G472" i="23"/>
  <c r="H472" i="23"/>
  <c r="B473" i="23"/>
  <c r="E473" i="23"/>
  <c r="G473" i="23"/>
  <c r="H473" i="23"/>
  <c r="B474" i="23"/>
  <c r="E474" i="23"/>
  <c r="G474" i="23"/>
  <c r="H474" i="23"/>
  <c r="B475" i="23"/>
  <c r="E475" i="23"/>
  <c r="G475" i="23"/>
  <c r="H475" i="23"/>
  <c r="B476" i="23"/>
  <c r="E476" i="23"/>
  <c r="G476" i="23"/>
  <c r="H476" i="23"/>
  <c r="B477" i="23"/>
  <c r="E477" i="23"/>
  <c r="G477" i="23"/>
  <c r="H477" i="23"/>
  <c r="B478" i="23"/>
  <c r="E478" i="23"/>
  <c r="G478" i="23"/>
  <c r="H478" i="23"/>
  <c r="B479" i="23"/>
  <c r="E479" i="23"/>
  <c r="G479" i="23"/>
  <c r="H479" i="23"/>
  <c r="B480" i="23"/>
  <c r="E480" i="23"/>
  <c r="G480" i="23"/>
  <c r="H480" i="23"/>
  <c r="B481" i="23"/>
  <c r="E481" i="23"/>
  <c r="G481" i="23"/>
  <c r="H481" i="23"/>
  <c r="B482" i="23"/>
  <c r="E482" i="23"/>
  <c r="G482" i="23"/>
  <c r="H482" i="23"/>
  <c r="B483" i="23"/>
  <c r="E483" i="23"/>
  <c r="G483" i="23"/>
  <c r="H483" i="23"/>
  <c r="B484" i="23"/>
  <c r="E484" i="23"/>
  <c r="G484" i="23"/>
  <c r="H484" i="23"/>
  <c r="B485" i="23"/>
  <c r="E485" i="23"/>
  <c r="G485" i="23"/>
  <c r="H485" i="23"/>
  <c r="B486" i="23"/>
  <c r="E486" i="23"/>
  <c r="G486" i="23"/>
  <c r="H486" i="23"/>
  <c r="B487" i="23"/>
  <c r="E487" i="23"/>
  <c r="G487" i="23"/>
  <c r="H487" i="23"/>
  <c r="B488" i="23"/>
  <c r="E488" i="23"/>
  <c r="G488" i="23"/>
  <c r="H488" i="23"/>
  <c r="B489" i="23"/>
  <c r="E489" i="23"/>
  <c r="G489" i="23"/>
  <c r="H489" i="23"/>
  <c r="B490" i="23"/>
  <c r="E490" i="23"/>
  <c r="G490" i="23"/>
  <c r="H490" i="23"/>
  <c r="B491" i="23"/>
  <c r="E491" i="23"/>
  <c r="G491" i="23"/>
  <c r="H491" i="23"/>
  <c r="B492" i="23"/>
  <c r="E492" i="23"/>
  <c r="G492" i="23"/>
  <c r="H492" i="23"/>
  <c r="B493" i="23"/>
  <c r="E493" i="23"/>
  <c r="G493" i="23"/>
  <c r="H493" i="23"/>
  <c r="B494" i="23"/>
  <c r="E494" i="23"/>
  <c r="G494" i="23"/>
  <c r="H494" i="23"/>
  <c r="B495" i="23"/>
  <c r="E495" i="23"/>
  <c r="G495" i="23"/>
  <c r="H495" i="23"/>
  <c r="B496" i="23"/>
  <c r="E496" i="23"/>
  <c r="G496" i="23"/>
  <c r="H496" i="23"/>
  <c r="B497" i="23"/>
  <c r="E497" i="23"/>
  <c r="G497" i="23"/>
  <c r="H497" i="23"/>
  <c r="B498" i="23"/>
  <c r="E498" i="23"/>
  <c r="G498" i="23"/>
  <c r="H498" i="23"/>
  <c r="B499" i="23"/>
  <c r="E499" i="23"/>
  <c r="G499" i="23"/>
  <c r="H499" i="23"/>
  <c r="B500" i="23"/>
  <c r="E500" i="23"/>
  <c r="G500" i="23"/>
  <c r="H500" i="23"/>
  <c r="B501" i="23"/>
  <c r="E501" i="23"/>
  <c r="G501" i="23"/>
  <c r="H501" i="23"/>
  <c r="B502" i="23"/>
  <c r="E502" i="23"/>
  <c r="G502" i="23"/>
  <c r="H502" i="23"/>
  <c r="B503" i="23"/>
  <c r="E503" i="23"/>
  <c r="G503" i="23"/>
  <c r="H503" i="23"/>
  <c r="B504" i="23"/>
  <c r="E504" i="23"/>
  <c r="G504" i="23"/>
  <c r="H504" i="23"/>
  <c r="B505" i="23"/>
  <c r="E505" i="23"/>
  <c r="G505" i="23"/>
  <c r="H505" i="23"/>
  <c r="B506" i="23"/>
  <c r="E506" i="23"/>
  <c r="G506" i="23"/>
  <c r="H506" i="23"/>
  <c r="B507" i="23"/>
  <c r="E507" i="23"/>
  <c r="G507" i="23"/>
  <c r="H507" i="23"/>
  <c r="B508" i="23"/>
  <c r="E508" i="23"/>
  <c r="G508" i="23"/>
  <c r="H508" i="23"/>
  <c r="B509" i="23"/>
  <c r="E509" i="23"/>
  <c r="G509" i="23"/>
  <c r="H509" i="23"/>
  <c r="B510" i="23"/>
  <c r="E510" i="23"/>
  <c r="G510" i="23"/>
  <c r="H510" i="23"/>
  <c r="B511" i="23"/>
  <c r="E511" i="23"/>
  <c r="G511" i="23"/>
  <c r="H511" i="23"/>
  <c r="B512" i="23"/>
  <c r="E512" i="23"/>
  <c r="G512" i="23"/>
  <c r="H512" i="23"/>
  <c r="B513" i="23"/>
  <c r="E513" i="23"/>
  <c r="G513" i="23"/>
  <c r="H513" i="23"/>
  <c r="B514" i="23"/>
  <c r="E514" i="23"/>
  <c r="G514" i="23"/>
  <c r="H514" i="23"/>
  <c r="B515" i="23"/>
  <c r="E515" i="23"/>
  <c r="G515" i="23"/>
  <c r="H515" i="23"/>
  <c r="B516" i="23"/>
  <c r="E516" i="23"/>
  <c r="G516" i="23"/>
  <c r="H516" i="23"/>
  <c r="B517" i="23"/>
  <c r="E517" i="23"/>
  <c r="G517" i="23"/>
  <c r="H517" i="23"/>
  <c r="B518" i="23"/>
  <c r="E518" i="23"/>
  <c r="G518" i="23"/>
  <c r="H518" i="23"/>
  <c r="B519" i="23"/>
  <c r="E519" i="23"/>
  <c r="G519" i="23"/>
  <c r="H519" i="23"/>
  <c r="B520" i="23"/>
  <c r="E520" i="23"/>
  <c r="G520" i="23"/>
  <c r="H520" i="23"/>
  <c r="B521" i="23"/>
  <c r="E521" i="23"/>
  <c r="G521" i="23"/>
  <c r="H521" i="23"/>
  <c r="B522" i="23"/>
  <c r="E522" i="23"/>
  <c r="G522" i="23"/>
  <c r="H522" i="23"/>
  <c r="B523" i="23"/>
  <c r="E523" i="23"/>
  <c r="G523" i="23"/>
  <c r="H523" i="23"/>
  <c r="B524" i="23"/>
  <c r="E524" i="23"/>
  <c r="G524" i="23"/>
  <c r="H524" i="23"/>
  <c r="B525" i="23"/>
  <c r="E525" i="23"/>
  <c r="G525" i="23"/>
  <c r="H525" i="23"/>
  <c r="B526" i="23"/>
  <c r="E526" i="23"/>
  <c r="G526" i="23"/>
  <c r="H526" i="23"/>
  <c r="B527" i="23"/>
  <c r="E527" i="23"/>
  <c r="G527" i="23"/>
  <c r="H527" i="23"/>
  <c r="B528" i="23"/>
  <c r="E528" i="23"/>
  <c r="G528" i="23"/>
  <c r="H528" i="23"/>
  <c r="B529" i="23"/>
  <c r="E529" i="23"/>
  <c r="G529" i="23"/>
  <c r="H529" i="23"/>
  <c r="B530" i="23"/>
  <c r="E530" i="23"/>
  <c r="G530" i="23"/>
  <c r="H530" i="23"/>
  <c r="B531" i="23"/>
  <c r="E531" i="23"/>
  <c r="G531" i="23"/>
  <c r="H531" i="23"/>
  <c r="B532" i="23"/>
  <c r="E532" i="23"/>
  <c r="G532" i="23"/>
  <c r="H532" i="23"/>
  <c r="B533" i="23"/>
  <c r="E533" i="23"/>
  <c r="G533" i="23"/>
  <c r="H533" i="23"/>
  <c r="B534" i="23"/>
  <c r="E534" i="23"/>
  <c r="G534" i="23"/>
  <c r="H534" i="23"/>
  <c r="B535" i="23"/>
  <c r="E535" i="23"/>
  <c r="G535" i="23"/>
  <c r="H535" i="23"/>
  <c r="A536" i="23"/>
  <c r="B536" i="23"/>
  <c r="E536" i="23"/>
  <c r="G536" i="23"/>
  <c r="H536" i="23"/>
  <c r="A537" i="23"/>
  <c r="B537" i="23"/>
  <c r="E537" i="23"/>
  <c r="G537" i="23"/>
  <c r="H537" i="23"/>
  <c r="A538" i="23"/>
  <c r="B538" i="23"/>
  <c r="E538" i="23"/>
  <c r="G538" i="23"/>
  <c r="H538" i="23"/>
  <c r="A539" i="23"/>
  <c r="B539" i="23"/>
  <c r="E539" i="23"/>
  <c r="G539" i="23"/>
  <c r="H539" i="23"/>
  <c r="A540" i="23"/>
  <c r="B540" i="23"/>
  <c r="E540" i="23"/>
  <c r="G540" i="23"/>
  <c r="H540" i="23"/>
  <c r="A541" i="23"/>
  <c r="B541" i="23"/>
  <c r="E541" i="23"/>
  <c r="G541" i="23"/>
  <c r="H541" i="23"/>
  <c r="A542" i="23"/>
  <c r="B542" i="23"/>
  <c r="E542" i="23"/>
  <c r="G542" i="23"/>
  <c r="H542" i="23"/>
  <c r="A543" i="23"/>
  <c r="B543" i="23"/>
  <c r="E543" i="23"/>
  <c r="G543" i="23"/>
  <c r="H543" i="23"/>
  <c r="A544" i="23"/>
  <c r="B544" i="23"/>
  <c r="E544" i="23"/>
  <c r="G544" i="23"/>
  <c r="H544" i="23"/>
  <c r="G167" i="30" l="1"/>
  <c r="G171" i="30"/>
  <c r="G175" i="30"/>
  <c r="G179" i="30"/>
  <c r="G183" i="30"/>
  <c r="G187" i="30"/>
  <c r="G191" i="30"/>
  <c r="G195" i="30"/>
  <c r="G199" i="30"/>
  <c r="G203" i="30"/>
  <c r="G207" i="30"/>
  <c r="G211" i="30"/>
  <c r="G215" i="30"/>
  <c r="G219" i="30"/>
  <c r="G223" i="30"/>
  <c r="G227" i="30"/>
  <c r="G231" i="30"/>
  <c r="G235" i="30"/>
  <c r="G239" i="30"/>
  <c r="G243" i="30"/>
  <c r="G247" i="30"/>
  <c r="G251" i="30"/>
  <c r="G255" i="30"/>
  <c r="G259" i="30"/>
  <c r="G263" i="30"/>
  <c r="G267" i="30"/>
  <c r="G271" i="30"/>
  <c r="G275" i="30"/>
  <c r="G279" i="30"/>
  <c r="G283" i="30"/>
  <c r="G287" i="30"/>
  <c r="G291" i="30"/>
  <c r="G295" i="30"/>
  <c r="G299" i="30"/>
  <c r="G303" i="30"/>
  <c r="G307" i="30"/>
  <c r="G311" i="30"/>
  <c r="G315" i="30"/>
  <c r="G319" i="30"/>
  <c r="G323" i="30"/>
  <c r="G327" i="30"/>
  <c r="G331" i="30"/>
  <c r="G335" i="30"/>
  <c r="G339" i="30"/>
  <c r="G343" i="30"/>
  <c r="G347" i="30"/>
  <c r="G351" i="30"/>
  <c r="G355" i="30"/>
  <c r="G359" i="30"/>
  <c r="G363" i="30"/>
  <c r="G367" i="30"/>
  <c r="G371" i="30"/>
  <c r="G375" i="30"/>
  <c r="G379" i="30"/>
  <c r="G383" i="30"/>
  <c r="G387" i="30"/>
  <c r="G391" i="30"/>
  <c r="G395" i="30"/>
  <c r="G399" i="30"/>
  <c r="G403" i="30"/>
  <c r="G407" i="30"/>
  <c r="G411" i="30"/>
  <c r="G415" i="30"/>
  <c r="G419" i="30"/>
  <c r="G423" i="30"/>
  <c r="G427" i="30"/>
  <c r="G431" i="30"/>
  <c r="G435" i="30"/>
  <c r="G439" i="30"/>
  <c r="G443" i="30"/>
  <c r="G447" i="30"/>
  <c r="G451" i="30"/>
  <c r="G455" i="30"/>
  <c r="G459" i="30"/>
  <c r="G463" i="30"/>
  <c r="G467" i="30"/>
  <c r="G471" i="30"/>
  <c r="G475" i="30"/>
  <c r="G479" i="30"/>
  <c r="G483" i="30"/>
  <c r="G487" i="30"/>
  <c r="G491" i="30"/>
  <c r="G495" i="30"/>
  <c r="G499" i="30"/>
  <c r="G503" i="30"/>
  <c r="G168" i="30"/>
  <c r="G172" i="30"/>
  <c r="G176" i="30"/>
  <c r="G180" i="30"/>
  <c r="G184" i="30"/>
  <c r="G188" i="30"/>
  <c r="G192" i="30"/>
  <c r="G196" i="30"/>
  <c r="G200" i="30"/>
  <c r="G204" i="30"/>
  <c r="G208" i="30"/>
  <c r="G212" i="30"/>
  <c r="G216" i="30"/>
  <c r="G220" i="30"/>
  <c r="G224" i="30"/>
  <c r="G228" i="30"/>
  <c r="G232" i="30"/>
  <c r="G236" i="30"/>
  <c r="G240" i="30"/>
  <c r="G244" i="30"/>
  <c r="G248" i="30"/>
  <c r="G252" i="30"/>
  <c r="G256" i="30"/>
  <c r="G260" i="30"/>
  <c r="G264" i="30"/>
  <c r="G268" i="30"/>
  <c r="G272" i="30"/>
  <c r="G276" i="30"/>
  <c r="G280" i="30"/>
  <c r="G284" i="30"/>
  <c r="G288" i="30"/>
  <c r="G292" i="30"/>
  <c r="G296" i="30"/>
  <c r="G300" i="30"/>
  <c r="G304" i="30"/>
  <c r="G308" i="30"/>
  <c r="G312" i="30"/>
  <c r="G316" i="30"/>
  <c r="G320" i="30"/>
  <c r="G324" i="30"/>
  <c r="G328" i="30"/>
  <c r="G332" i="30"/>
  <c r="G336" i="30"/>
  <c r="G340" i="30"/>
  <c r="G344" i="30"/>
  <c r="G348" i="30"/>
  <c r="G352" i="30"/>
  <c r="G356" i="30"/>
  <c r="G360" i="30"/>
  <c r="G364" i="30"/>
  <c r="G368" i="30"/>
  <c r="G372" i="30"/>
  <c r="G376" i="30"/>
  <c r="G380" i="30"/>
  <c r="G384" i="30"/>
  <c r="G388" i="30"/>
  <c r="G392" i="30"/>
  <c r="G396" i="30"/>
  <c r="G400" i="30"/>
  <c r="G404" i="30"/>
  <c r="G408" i="30"/>
  <c r="G412" i="30"/>
  <c r="G416" i="30"/>
  <c r="G420" i="30"/>
  <c r="G424" i="30"/>
  <c r="G428" i="30"/>
  <c r="G169" i="30"/>
  <c r="G177" i="30"/>
  <c r="G185" i="30"/>
  <c r="G193" i="30"/>
  <c r="G201" i="30"/>
  <c r="G209" i="30"/>
  <c r="G217" i="30"/>
  <c r="G225" i="30"/>
  <c r="G233" i="30"/>
  <c r="G241" i="30"/>
  <c r="G249" i="30"/>
  <c r="G257" i="30"/>
  <c r="G265" i="30"/>
  <c r="G273" i="30"/>
  <c r="G281" i="30"/>
  <c r="G289" i="30"/>
  <c r="G297" i="30"/>
  <c r="G305" i="30"/>
  <c r="G313" i="30"/>
  <c r="G321" i="30"/>
  <c r="G329" i="30"/>
  <c r="G337" i="30"/>
  <c r="G345" i="30"/>
  <c r="G353" i="30"/>
  <c r="G361" i="30"/>
  <c r="G369" i="30"/>
  <c r="G377" i="30"/>
  <c r="G385" i="30"/>
  <c r="G393" i="30"/>
  <c r="G401" i="30"/>
  <c r="G409" i="30"/>
  <c r="G417" i="30"/>
  <c r="G425" i="30"/>
  <c r="G432" i="30"/>
  <c r="G437" i="30"/>
  <c r="G442" i="30"/>
  <c r="G448" i="30"/>
  <c r="G453" i="30"/>
  <c r="G458" i="30"/>
  <c r="G464" i="30"/>
  <c r="G469" i="30"/>
  <c r="G474" i="30"/>
  <c r="G480" i="30"/>
  <c r="G485" i="30"/>
  <c r="G490" i="30"/>
  <c r="G496" i="30"/>
  <c r="G501" i="30"/>
  <c r="G506" i="30"/>
  <c r="G510" i="30"/>
  <c r="G514" i="30"/>
  <c r="G518" i="30"/>
  <c r="G522" i="30"/>
  <c r="G526" i="30"/>
  <c r="G530" i="30"/>
  <c r="G534" i="30"/>
  <c r="G170" i="30"/>
  <c r="G178" i="30"/>
  <c r="G186" i="30"/>
  <c r="G194" i="30"/>
  <c r="G202" i="30"/>
  <c r="G210" i="30"/>
  <c r="G218" i="30"/>
  <c r="G226" i="30"/>
  <c r="G234" i="30"/>
  <c r="G242" i="30"/>
  <c r="G250" i="30"/>
  <c r="G258" i="30"/>
  <c r="G266" i="30"/>
  <c r="G274" i="30"/>
  <c r="G282" i="30"/>
  <c r="G290" i="30"/>
  <c r="G298" i="30"/>
  <c r="G306" i="30"/>
  <c r="G314" i="30"/>
  <c r="G322" i="30"/>
  <c r="G330" i="30"/>
  <c r="G338" i="30"/>
  <c r="G346" i="30"/>
  <c r="G354" i="30"/>
  <c r="G362" i="30"/>
  <c r="G370" i="30"/>
  <c r="G378" i="30"/>
  <c r="G386" i="30"/>
  <c r="G394" i="30"/>
  <c r="G402" i="30"/>
  <c r="G410" i="30"/>
  <c r="G418" i="30"/>
  <c r="G426" i="30"/>
  <c r="G433" i="30"/>
  <c r="G438" i="30"/>
  <c r="G444" i="30"/>
  <c r="G449" i="30"/>
  <c r="G454" i="30"/>
  <c r="G460" i="30"/>
  <c r="G465" i="30"/>
  <c r="G470" i="30"/>
  <c r="G476" i="30"/>
  <c r="G481" i="30"/>
  <c r="G486" i="30"/>
  <c r="G492" i="30"/>
  <c r="G497" i="30"/>
  <c r="G502" i="30"/>
  <c r="G507" i="30"/>
  <c r="G511" i="30"/>
  <c r="G515" i="30"/>
  <c r="G519" i="30"/>
  <c r="G523" i="30"/>
  <c r="G527" i="30"/>
  <c r="G531" i="30"/>
  <c r="G535" i="30"/>
  <c r="G173" i="30"/>
  <c r="G189" i="30"/>
  <c r="G205" i="30"/>
  <c r="G221" i="30"/>
  <c r="G237" i="30"/>
  <c r="G253" i="30"/>
  <c r="G269" i="30"/>
  <c r="G285" i="30"/>
  <c r="G301" i="30"/>
  <c r="G317" i="30"/>
  <c r="G333" i="30"/>
  <c r="G349" i="30"/>
  <c r="G365" i="30"/>
  <c r="G381" i="30"/>
  <c r="G397" i="30"/>
  <c r="G413" i="30"/>
  <c r="G429" i="30"/>
  <c r="G440" i="30"/>
  <c r="G450" i="30"/>
  <c r="G461" i="30"/>
  <c r="G472" i="30"/>
  <c r="G482" i="30"/>
  <c r="G493" i="30"/>
  <c r="G504" i="30"/>
  <c r="G512" i="30"/>
  <c r="G520" i="30"/>
  <c r="G528" i="30"/>
  <c r="G174" i="30"/>
  <c r="G190" i="30"/>
  <c r="G206" i="30"/>
  <c r="G222" i="30"/>
  <c r="G238" i="30"/>
  <c r="G254" i="30"/>
  <c r="G270" i="30"/>
  <c r="G286" i="30"/>
  <c r="G302" i="30"/>
  <c r="G318" i="30"/>
  <c r="G334" i="30"/>
  <c r="G350" i="30"/>
  <c r="G366" i="30"/>
  <c r="G382" i="30"/>
  <c r="G398" i="30"/>
  <c r="G414" i="30"/>
  <c r="G430" i="30"/>
  <c r="G441" i="30"/>
  <c r="G452" i="30"/>
  <c r="G462" i="30"/>
  <c r="G473" i="30"/>
  <c r="G484" i="30"/>
  <c r="G494" i="30"/>
  <c r="G505" i="30"/>
  <c r="G513" i="30"/>
  <c r="G521" i="30"/>
  <c r="G529" i="30"/>
  <c r="G181" i="30"/>
  <c r="G197" i="30"/>
  <c r="G213" i="30"/>
  <c r="G229" i="30"/>
  <c r="G245" i="30"/>
  <c r="G261" i="30"/>
  <c r="G277" i="30"/>
  <c r="G293" i="30"/>
  <c r="G309" i="30"/>
  <c r="G325" i="30"/>
  <c r="G341" i="30"/>
  <c r="G357" i="30"/>
  <c r="G373" i="30"/>
  <c r="G389" i="30"/>
  <c r="G405" i="30"/>
  <c r="G421" i="30"/>
  <c r="G434" i="30"/>
  <c r="G445" i="30"/>
  <c r="G456" i="30"/>
  <c r="G466" i="30"/>
  <c r="G477" i="30"/>
  <c r="G488" i="30"/>
  <c r="G498" i="30"/>
  <c r="G508" i="30"/>
  <c r="G516" i="30"/>
  <c r="G524" i="30"/>
  <c r="G532" i="30"/>
  <c r="G182" i="30"/>
  <c r="G246" i="30"/>
  <c r="G310" i="30"/>
  <c r="G374" i="30"/>
  <c r="G436" i="30"/>
  <c r="G478" i="30"/>
  <c r="G517" i="30"/>
  <c r="G230" i="30"/>
  <c r="G422" i="30"/>
  <c r="G198" i="30"/>
  <c r="G262" i="30"/>
  <c r="G326" i="30"/>
  <c r="G390" i="30"/>
  <c r="G446" i="30"/>
  <c r="G489" i="30"/>
  <c r="G525" i="30"/>
  <c r="G358" i="30"/>
  <c r="G509" i="30"/>
  <c r="G214" i="30"/>
  <c r="G278" i="30"/>
  <c r="G342" i="30"/>
  <c r="G406" i="30"/>
  <c r="G457" i="30"/>
  <c r="G500" i="30"/>
  <c r="G533" i="30"/>
  <c r="G294" i="30"/>
  <c r="G468" i="30"/>
  <c r="G169" i="29"/>
  <c r="G173" i="29"/>
  <c r="G177" i="29"/>
  <c r="G181" i="29"/>
  <c r="G185" i="29"/>
  <c r="G189" i="29"/>
  <c r="G193" i="29"/>
  <c r="G197" i="29"/>
  <c r="G201" i="29"/>
  <c r="G205" i="29"/>
  <c r="G209" i="29"/>
  <c r="G213" i="29"/>
  <c r="G217" i="29"/>
  <c r="G221" i="29"/>
  <c r="G225" i="29"/>
  <c r="G229" i="29"/>
  <c r="G233" i="29"/>
  <c r="G237" i="29"/>
  <c r="G241" i="29"/>
  <c r="G245" i="29"/>
  <c r="G249" i="29"/>
  <c r="G253" i="29"/>
  <c r="G257" i="29"/>
  <c r="G261" i="29"/>
  <c r="G265" i="29"/>
  <c r="G269" i="29"/>
  <c r="G273" i="29"/>
  <c r="G277" i="29"/>
  <c r="G281" i="29"/>
  <c r="G285" i="29"/>
  <c r="G289" i="29"/>
  <c r="G293" i="29"/>
  <c r="G297" i="29"/>
  <c r="G301" i="29"/>
  <c r="G305" i="29"/>
  <c r="G309" i="29"/>
  <c r="G313" i="29"/>
  <c r="G317" i="29"/>
  <c r="G321" i="29"/>
  <c r="G325" i="29"/>
  <c r="G329" i="29"/>
  <c r="G333" i="29"/>
  <c r="G337" i="29"/>
  <c r="G341" i="29"/>
  <c r="G345" i="29"/>
  <c r="G349" i="29"/>
  <c r="G353" i="29"/>
  <c r="G357" i="29"/>
  <c r="G361" i="29"/>
  <c r="G365" i="29"/>
  <c r="G369" i="29"/>
  <c r="G373" i="29"/>
  <c r="G377" i="29"/>
  <c r="G381" i="29"/>
  <c r="G385" i="29"/>
  <c r="G389" i="29"/>
  <c r="G393" i="29"/>
  <c r="G397" i="29"/>
  <c r="G401" i="29"/>
  <c r="G405" i="29"/>
  <c r="G409" i="29"/>
  <c r="G413" i="29"/>
  <c r="G417" i="29"/>
  <c r="G421" i="29"/>
  <c r="G425" i="29"/>
  <c r="G429" i="29"/>
  <c r="G433" i="29"/>
  <c r="G437" i="29"/>
  <c r="G441" i="29"/>
  <c r="G445" i="29"/>
  <c r="G449" i="29"/>
  <c r="G453" i="29"/>
  <c r="G457" i="29"/>
  <c r="G461" i="29"/>
  <c r="G465" i="29"/>
  <c r="G469" i="29"/>
  <c r="G473" i="29"/>
  <c r="G477" i="29"/>
  <c r="G481" i="29"/>
  <c r="G485" i="29"/>
  <c r="G489" i="29"/>
  <c r="G493" i="29"/>
  <c r="G497" i="29"/>
  <c r="G501" i="29"/>
  <c r="G505" i="29"/>
  <c r="G509" i="29"/>
  <c r="G513" i="29"/>
  <c r="G517" i="29"/>
  <c r="G521" i="29"/>
  <c r="G525" i="29"/>
  <c r="G529" i="29"/>
  <c r="G533" i="29"/>
  <c r="G170" i="29"/>
  <c r="G174" i="29"/>
  <c r="G178" i="29"/>
  <c r="G182" i="29"/>
  <c r="G186" i="29"/>
  <c r="G190" i="29"/>
  <c r="G194" i="29"/>
  <c r="G198" i="29"/>
  <c r="G202" i="29"/>
  <c r="G206" i="29"/>
  <c r="G210" i="29"/>
  <c r="G214" i="29"/>
  <c r="G218" i="29"/>
  <c r="G222" i="29"/>
  <c r="G226" i="29"/>
  <c r="G230" i="29"/>
  <c r="G234" i="29"/>
  <c r="G238" i="29"/>
  <c r="G242" i="29"/>
  <c r="G246" i="29"/>
  <c r="G250" i="29"/>
  <c r="G254" i="29"/>
  <c r="G258" i="29"/>
  <c r="G262" i="29"/>
  <c r="G266" i="29"/>
  <c r="G270" i="29"/>
  <c r="G274" i="29"/>
  <c r="G278" i="29"/>
  <c r="G282" i="29"/>
  <c r="G286" i="29"/>
  <c r="G167" i="29"/>
  <c r="G175" i="29"/>
  <c r="G183" i="29"/>
  <c r="G191" i="29"/>
  <c r="G199" i="29"/>
  <c r="G207" i="29"/>
  <c r="G215" i="29"/>
  <c r="G223" i="29"/>
  <c r="G231" i="29"/>
  <c r="G239" i="29"/>
  <c r="G247" i="29"/>
  <c r="G255" i="29"/>
  <c r="G263" i="29"/>
  <c r="G271" i="29"/>
  <c r="G279" i="29"/>
  <c r="G287" i="29"/>
  <c r="G292" i="29"/>
  <c r="G298" i="29"/>
  <c r="G303" i="29"/>
  <c r="G308" i="29"/>
  <c r="G314" i="29"/>
  <c r="G319" i="29"/>
  <c r="G324" i="29"/>
  <c r="G330" i="29"/>
  <c r="G335" i="29"/>
  <c r="G340" i="29"/>
  <c r="G346" i="29"/>
  <c r="G351" i="29"/>
  <c r="G356" i="29"/>
  <c r="G362" i="29"/>
  <c r="G367" i="29"/>
  <c r="G372" i="29"/>
  <c r="G378" i="29"/>
  <c r="G383" i="29"/>
  <c r="G388" i="29"/>
  <c r="G394" i="29"/>
  <c r="G399" i="29"/>
  <c r="G404" i="29"/>
  <c r="G410" i="29"/>
  <c r="G415" i="29"/>
  <c r="G420" i="29"/>
  <c r="G426" i="29"/>
  <c r="G431" i="29"/>
  <c r="G436" i="29"/>
  <c r="G442" i="29"/>
  <c r="G447" i="29"/>
  <c r="G452" i="29"/>
  <c r="G458" i="29"/>
  <c r="G463" i="29"/>
  <c r="G468" i="29"/>
  <c r="G474" i="29"/>
  <c r="G479" i="29"/>
  <c r="G484" i="29"/>
  <c r="G490" i="29"/>
  <c r="G495" i="29"/>
  <c r="G500" i="29"/>
  <c r="G506" i="29"/>
  <c r="G511" i="29"/>
  <c r="G516" i="29"/>
  <c r="G522" i="29"/>
  <c r="G168" i="29"/>
  <c r="G176" i="29"/>
  <c r="G184" i="29"/>
  <c r="G192" i="29"/>
  <c r="G200" i="29"/>
  <c r="G208" i="29"/>
  <c r="G216" i="29"/>
  <c r="G224" i="29"/>
  <c r="G232" i="29"/>
  <c r="G240" i="29"/>
  <c r="G248" i="29"/>
  <c r="G256" i="29"/>
  <c r="G264" i="29"/>
  <c r="G272" i="29"/>
  <c r="G280" i="29"/>
  <c r="G288" i="29"/>
  <c r="G294" i="29"/>
  <c r="G299" i="29"/>
  <c r="G304" i="29"/>
  <c r="G310" i="29"/>
  <c r="G315" i="29"/>
  <c r="G320" i="29"/>
  <c r="G326" i="29"/>
  <c r="G331" i="29"/>
  <c r="G336" i="29"/>
  <c r="G342" i="29"/>
  <c r="G347" i="29"/>
  <c r="G352" i="29"/>
  <c r="G358" i="29"/>
  <c r="G363" i="29"/>
  <c r="G368" i="29"/>
  <c r="G374" i="29"/>
  <c r="G379" i="29"/>
  <c r="G384" i="29"/>
  <c r="G390" i="29"/>
  <c r="G395" i="29"/>
  <c r="G400" i="29"/>
  <c r="G406" i="29"/>
  <c r="G411" i="29"/>
  <c r="G416" i="29"/>
  <c r="G422" i="29"/>
  <c r="G427" i="29"/>
  <c r="G432" i="29"/>
  <c r="G438" i="29"/>
  <c r="G443" i="29"/>
  <c r="G448" i="29"/>
  <c r="G454" i="29"/>
  <c r="G459" i="29"/>
  <c r="G464" i="29"/>
  <c r="G470" i="29"/>
  <c r="G475" i="29"/>
  <c r="G480" i="29"/>
  <c r="G486" i="29"/>
  <c r="G491" i="29"/>
  <c r="G496" i="29"/>
  <c r="G502" i="29"/>
  <c r="G507" i="29"/>
  <c r="G512" i="29"/>
  <c r="G518" i="29"/>
  <c r="G523" i="29"/>
  <c r="G171" i="29"/>
  <c r="G179" i="29"/>
  <c r="G187" i="29"/>
  <c r="G195" i="29"/>
  <c r="G203" i="29"/>
  <c r="G211" i="29"/>
  <c r="G219" i="29"/>
  <c r="G227" i="29"/>
  <c r="G235" i="29"/>
  <c r="G243" i="29"/>
  <c r="G251" i="29"/>
  <c r="G259" i="29"/>
  <c r="G267" i="29"/>
  <c r="G275" i="29"/>
  <c r="G283" i="29"/>
  <c r="G290" i="29"/>
  <c r="G295" i="29"/>
  <c r="G300" i="29"/>
  <c r="G306" i="29"/>
  <c r="G311" i="29"/>
  <c r="G316" i="29"/>
  <c r="G322" i="29"/>
  <c r="G327" i="29"/>
  <c r="G332" i="29"/>
  <c r="G338" i="29"/>
  <c r="G343" i="29"/>
  <c r="G348" i="29"/>
  <c r="G354" i="29"/>
  <c r="G359" i="29"/>
  <c r="G364" i="29"/>
  <c r="G370" i="29"/>
  <c r="G375" i="29"/>
  <c r="G380" i="29"/>
  <c r="G386" i="29"/>
  <c r="G391" i="29"/>
  <c r="G396" i="29"/>
  <c r="G402" i="29"/>
  <c r="G407" i="29"/>
  <c r="G412" i="29"/>
  <c r="G418" i="29"/>
  <c r="G423" i="29"/>
  <c r="G428" i="29"/>
  <c r="G434" i="29"/>
  <c r="G439" i="29"/>
  <c r="G444" i="29"/>
  <c r="G450" i="29"/>
  <c r="G455" i="29"/>
  <c r="G460" i="29"/>
  <c r="G466" i="29"/>
  <c r="G471" i="29"/>
  <c r="G476" i="29"/>
  <c r="G482" i="29"/>
  <c r="G487" i="29"/>
  <c r="G492" i="29"/>
  <c r="G498" i="29"/>
  <c r="G503" i="29"/>
  <c r="G508" i="29"/>
  <c r="G514" i="29"/>
  <c r="G180" i="29"/>
  <c r="G212" i="29"/>
  <c r="G244" i="29"/>
  <c r="G276" i="29"/>
  <c r="G302" i="29"/>
  <c r="G323" i="29"/>
  <c r="G344" i="29"/>
  <c r="G366" i="29"/>
  <c r="G387" i="29"/>
  <c r="G408" i="29"/>
  <c r="G430" i="29"/>
  <c r="G451" i="29"/>
  <c r="G472" i="29"/>
  <c r="G494" i="29"/>
  <c r="G515" i="29"/>
  <c r="G526" i="29"/>
  <c r="G531" i="29"/>
  <c r="G204" i="29"/>
  <c r="G318" i="29"/>
  <c r="G382" i="29"/>
  <c r="G424" i="29"/>
  <c r="G467" i="29"/>
  <c r="G524" i="29"/>
  <c r="G188" i="29"/>
  <c r="G220" i="29"/>
  <c r="G252" i="29"/>
  <c r="G284" i="29"/>
  <c r="G307" i="29"/>
  <c r="G328" i="29"/>
  <c r="G350" i="29"/>
  <c r="G371" i="29"/>
  <c r="G392" i="29"/>
  <c r="G414" i="29"/>
  <c r="G435" i="29"/>
  <c r="G456" i="29"/>
  <c r="G478" i="29"/>
  <c r="G499" i="29"/>
  <c r="G519" i="29"/>
  <c r="G527" i="29"/>
  <c r="G532" i="29"/>
  <c r="G172" i="29"/>
  <c r="G296" i="29"/>
  <c r="G360" i="29"/>
  <c r="G446" i="29"/>
  <c r="G510" i="29"/>
  <c r="G535" i="29"/>
  <c r="G196" i="29"/>
  <c r="G228" i="29"/>
  <c r="G260" i="29"/>
  <c r="G291" i="29"/>
  <c r="G312" i="29"/>
  <c r="G334" i="29"/>
  <c r="G355" i="29"/>
  <c r="G376" i="29"/>
  <c r="G398" i="29"/>
  <c r="G419" i="29"/>
  <c r="G440" i="29"/>
  <c r="G462" i="29"/>
  <c r="G483" i="29"/>
  <c r="G504" i="29"/>
  <c r="G520" i="29"/>
  <c r="G528" i="29"/>
  <c r="G534" i="29"/>
  <c r="G236" i="29"/>
  <c r="G268" i="29"/>
  <c r="G339" i="29"/>
  <c r="G403" i="29"/>
  <c r="G488" i="29"/>
  <c r="G530" i="29"/>
  <c r="Q522" i="30"/>
  <c r="Q522" i="29"/>
  <c r="O496" i="30"/>
  <c r="O496" i="29"/>
  <c r="Q474" i="30"/>
  <c r="Q474" i="29"/>
  <c r="L455" i="30"/>
  <c r="L455" i="29"/>
  <c r="L431" i="30"/>
  <c r="L431" i="29"/>
  <c r="O539" i="30"/>
  <c r="O539" i="29"/>
  <c r="L534" i="30"/>
  <c r="L534" i="29"/>
  <c r="Q529" i="30"/>
  <c r="Q529" i="29"/>
  <c r="O527" i="30"/>
  <c r="O527" i="29"/>
  <c r="L522" i="30"/>
  <c r="L522" i="29"/>
  <c r="Q517" i="30"/>
  <c r="Q517" i="29"/>
  <c r="O515" i="30"/>
  <c r="O515" i="29"/>
  <c r="L510" i="30"/>
  <c r="L510" i="29"/>
  <c r="Q505" i="30"/>
  <c r="Q505" i="29"/>
  <c r="O503" i="30"/>
  <c r="O503" i="29"/>
  <c r="L498" i="30"/>
  <c r="L498" i="29"/>
  <c r="Q493" i="30"/>
  <c r="Q493" i="29"/>
  <c r="O491" i="30"/>
  <c r="O491" i="29"/>
  <c r="L486" i="30"/>
  <c r="L486" i="29"/>
  <c r="Q481" i="30"/>
  <c r="Q481" i="29"/>
  <c r="O479" i="30"/>
  <c r="O479" i="29"/>
  <c r="L474" i="30"/>
  <c r="L474" i="29"/>
  <c r="Q469" i="30"/>
  <c r="Q469" i="29"/>
  <c r="O467" i="30"/>
  <c r="O467" i="29"/>
  <c r="L462" i="30"/>
  <c r="L462" i="29"/>
  <c r="Q457" i="30"/>
  <c r="Q457" i="29"/>
  <c r="O455" i="30"/>
  <c r="O455" i="29"/>
  <c r="L450" i="30"/>
  <c r="L450" i="29"/>
  <c r="Q445" i="30"/>
  <c r="Q445" i="29"/>
  <c r="O443" i="30"/>
  <c r="O443" i="29"/>
  <c r="L438" i="30"/>
  <c r="L438" i="29"/>
  <c r="Q433" i="30"/>
  <c r="Q433" i="29"/>
  <c r="O431" i="30"/>
  <c r="O431" i="29"/>
  <c r="L426" i="30"/>
  <c r="L426" i="29"/>
  <c r="Q421" i="30"/>
  <c r="Q421" i="29"/>
  <c r="O419" i="30"/>
  <c r="O419" i="29"/>
  <c r="L414" i="30"/>
  <c r="L414" i="29"/>
  <c r="L515" i="30"/>
  <c r="L515" i="29"/>
  <c r="Q462" i="30"/>
  <c r="Q462" i="29"/>
  <c r="O436" i="30"/>
  <c r="O436" i="29"/>
  <c r="Q414" i="30"/>
  <c r="Q414" i="29"/>
  <c r="Q541" i="30"/>
  <c r="Q541" i="29"/>
  <c r="L541" i="30"/>
  <c r="L541" i="29"/>
  <c r="Q536" i="30"/>
  <c r="Q536" i="29"/>
  <c r="O534" i="30"/>
  <c r="O534" i="29"/>
  <c r="L529" i="30"/>
  <c r="L529" i="29"/>
  <c r="Q524" i="30"/>
  <c r="Q524" i="29"/>
  <c r="O522" i="30"/>
  <c r="O522" i="29"/>
  <c r="L517" i="30"/>
  <c r="L517" i="29"/>
  <c r="Q512" i="30"/>
  <c r="Q512" i="29"/>
  <c r="O510" i="30"/>
  <c r="O510" i="29"/>
  <c r="L505" i="30"/>
  <c r="L505" i="29"/>
  <c r="Q500" i="30"/>
  <c r="Q500" i="29"/>
  <c r="O498" i="30"/>
  <c r="O498" i="29"/>
  <c r="L493" i="30"/>
  <c r="L493" i="29"/>
  <c r="Q488" i="30"/>
  <c r="Q488" i="29"/>
  <c r="O486" i="30"/>
  <c r="O486" i="29"/>
  <c r="L481" i="30"/>
  <c r="L481" i="29"/>
  <c r="Q476" i="30"/>
  <c r="Q476" i="29"/>
  <c r="O474" i="30"/>
  <c r="O474" i="29"/>
  <c r="L469" i="30"/>
  <c r="L469" i="29"/>
  <c r="Q464" i="30"/>
  <c r="Q464" i="29"/>
  <c r="O462" i="30"/>
  <c r="O462" i="29"/>
  <c r="L457" i="30"/>
  <c r="L457" i="29"/>
  <c r="Q452" i="30"/>
  <c r="Q452" i="29"/>
  <c r="O450" i="30"/>
  <c r="O450" i="29"/>
  <c r="L445" i="30"/>
  <c r="L445" i="29"/>
  <c r="Q440" i="30"/>
  <c r="Q440" i="29"/>
  <c r="O438" i="30"/>
  <c r="O438" i="29"/>
  <c r="L433" i="30"/>
  <c r="L433" i="29"/>
  <c r="Q428" i="30"/>
  <c r="Q428" i="29"/>
  <c r="O426" i="30"/>
  <c r="O426" i="29"/>
  <c r="L421" i="30"/>
  <c r="L421" i="29"/>
  <c r="Q416" i="30"/>
  <c r="Q416" i="29"/>
  <c r="O414" i="30"/>
  <c r="O414" i="29"/>
  <c r="O532" i="30"/>
  <c r="O532" i="29"/>
  <c r="L503" i="30"/>
  <c r="L503" i="29"/>
  <c r="L479" i="30"/>
  <c r="L479" i="29"/>
  <c r="Q426" i="30"/>
  <c r="Q426" i="29"/>
  <c r="O541" i="30"/>
  <c r="O541" i="29"/>
  <c r="L536" i="30"/>
  <c r="L536" i="29"/>
  <c r="Q531" i="30"/>
  <c r="Q531" i="29"/>
  <c r="O529" i="30"/>
  <c r="O529" i="29"/>
  <c r="L524" i="30"/>
  <c r="L524" i="29"/>
  <c r="Q519" i="30"/>
  <c r="Q519" i="29"/>
  <c r="O517" i="30"/>
  <c r="O517" i="29"/>
  <c r="L512" i="30"/>
  <c r="L512" i="29"/>
  <c r="Q507" i="30"/>
  <c r="Q507" i="29"/>
  <c r="O505" i="30"/>
  <c r="O505" i="29"/>
  <c r="L500" i="30"/>
  <c r="L500" i="29"/>
  <c r="Q495" i="30"/>
  <c r="Q495" i="29"/>
  <c r="O493" i="30"/>
  <c r="O493" i="29"/>
  <c r="L488" i="30"/>
  <c r="L488" i="29"/>
  <c r="Q483" i="30"/>
  <c r="Q483" i="29"/>
  <c r="O481" i="30"/>
  <c r="O481" i="29"/>
  <c r="L476" i="30"/>
  <c r="L476" i="29"/>
  <c r="Q471" i="30"/>
  <c r="Q471" i="29"/>
  <c r="O469" i="30"/>
  <c r="O469" i="29"/>
  <c r="L464" i="30"/>
  <c r="L464" i="29"/>
  <c r="Q459" i="30"/>
  <c r="Q459" i="29"/>
  <c r="O457" i="30"/>
  <c r="O457" i="29"/>
  <c r="L452" i="30"/>
  <c r="L452" i="29"/>
  <c r="Q447" i="30"/>
  <c r="Q447" i="29"/>
  <c r="O445" i="30"/>
  <c r="O445" i="29"/>
  <c r="L440" i="30"/>
  <c r="L440" i="29"/>
  <c r="Q435" i="30"/>
  <c r="Q435" i="29"/>
  <c r="O433" i="30"/>
  <c r="O433" i="29"/>
  <c r="L428" i="30"/>
  <c r="L428" i="29"/>
  <c r="Q423" i="30"/>
  <c r="Q423" i="29"/>
  <c r="O421" i="30"/>
  <c r="O421" i="29"/>
  <c r="L416" i="30"/>
  <c r="L416" i="29"/>
  <c r="Q510" i="30"/>
  <c r="Q510" i="29"/>
  <c r="Q486" i="30"/>
  <c r="Q486" i="29"/>
  <c r="L443" i="30"/>
  <c r="L443" i="29"/>
  <c r="O424" i="30"/>
  <c r="O424" i="29"/>
  <c r="Q543" i="30"/>
  <c r="Q543" i="29"/>
  <c r="O536" i="30"/>
  <c r="O536" i="29"/>
  <c r="L531" i="30"/>
  <c r="L531" i="29"/>
  <c r="Q526" i="30"/>
  <c r="Q526" i="29"/>
  <c r="O524" i="30"/>
  <c r="O524" i="29"/>
  <c r="L519" i="30"/>
  <c r="L519" i="29"/>
  <c r="Q514" i="30"/>
  <c r="Q514" i="29"/>
  <c r="O512" i="30"/>
  <c r="O512" i="29"/>
  <c r="L507" i="30"/>
  <c r="L507" i="29"/>
  <c r="Q502" i="30"/>
  <c r="Q502" i="29"/>
  <c r="O500" i="30"/>
  <c r="O500" i="29"/>
  <c r="L495" i="30"/>
  <c r="L495" i="29"/>
  <c r="Q490" i="30"/>
  <c r="Q490" i="29"/>
  <c r="O488" i="30"/>
  <c r="O488" i="29"/>
  <c r="L483" i="30"/>
  <c r="L483" i="29"/>
  <c r="Q478" i="30"/>
  <c r="Q478" i="29"/>
  <c r="O476" i="30"/>
  <c r="O476" i="29"/>
  <c r="L471" i="30"/>
  <c r="L471" i="29"/>
  <c r="Q466" i="30"/>
  <c r="Q466" i="29"/>
  <c r="O464" i="30"/>
  <c r="O464" i="29"/>
  <c r="L459" i="30"/>
  <c r="L459" i="29"/>
  <c r="Q454" i="30"/>
  <c r="Q454" i="29"/>
  <c r="O452" i="30"/>
  <c r="O452" i="29"/>
  <c r="L447" i="30"/>
  <c r="L447" i="29"/>
  <c r="Q442" i="30"/>
  <c r="Q442" i="29"/>
  <c r="O440" i="30"/>
  <c r="O440" i="29"/>
  <c r="L435" i="30"/>
  <c r="L435" i="29"/>
  <c r="Q430" i="30"/>
  <c r="Q430" i="29"/>
  <c r="O428" i="30"/>
  <c r="O428" i="29"/>
  <c r="L423" i="30"/>
  <c r="L423" i="29"/>
  <c r="Q418" i="30"/>
  <c r="Q418" i="29"/>
  <c r="O416" i="30"/>
  <c r="O416" i="29"/>
  <c r="L539" i="30"/>
  <c r="L539" i="29"/>
  <c r="O508" i="30"/>
  <c r="O508" i="29"/>
  <c r="O484" i="30"/>
  <c r="O484" i="29"/>
  <c r="O460" i="30"/>
  <c r="O460" i="29"/>
  <c r="L419" i="30"/>
  <c r="L419" i="29"/>
  <c r="L543" i="30"/>
  <c r="L543" i="29"/>
  <c r="O543" i="30"/>
  <c r="O543" i="29"/>
  <c r="L538" i="30"/>
  <c r="L538" i="29"/>
  <c r="O531" i="30"/>
  <c r="O531" i="29"/>
  <c r="L526" i="30"/>
  <c r="L526" i="29"/>
  <c r="Q521" i="30"/>
  <c r="Q521" i="29"/>
  <c r="O519" i="30"/>
  <c r="O519" i="29"/>
  <c r="L514" i="30"/>
  <c r="L514" i="29"/>
  <c r="Q509" i="30"/>
  <c r="Q509" i="29"/>
  <c r="O507" i="30"/>
  <c r="O507" i="29"/>
  <c r="L502" i="30"/>
  <c r="L502" i="29"/>
  <c r="Q497" i="30"/>
  <c r="Q497" i="29"/>
  <c r="O495" i="30"/>
  <c r="O495" i="29"/>
  <c r="L490" i="30"/>
  <c r="L490" i="29"/>
  <c r="Q485" i="30"/>
  <c r="Q485" i="29"/>
  <c r="O483" i="30"/>
  <c r="O483" i="29"/>
  <c r="L478" i="30"/>
  <c r="L478" i="29"/>
  <c r="Q473" i="30"/>
  <c r="Q473" i="29"/>
  <c r="O471" i="30"/>
  <c r="O471" i="29"/>
  <c r="L466" i="30"/>
  <c r="L466" i="29"/>
  <c r="Q461" i="30"/>
  <c r="Q461" i="29"/>
  <c r="O459" i="30"/>
  <c r="O459" i="29"/>
  <c r="L454" i="30"/>
  <c r="L454" i="29"/>
  <c r="Q449" i="30"/>
  <c r="Q449" i="29"/>
  <c r="O447" i="30"/>
  <c r="O447" i="29"/>
  <c r="L442" i="30"/>
  <c r="L442" i="29"/>
  <c r="Q437" i="30"/>
  <c r="Q437" i="29"/>
  <c r="O435" i="30"/>
  <c r="O435" i="29"/>
  <c r="L430" i="30"/>
  <c r="L430" i="29"/>
  <c r="Q425" i="30"/>
  <c r="Q425" i="29"/>
  <c r="O423" i="30"/>
  <c r="O423" i="29"/>
  <c r="L418" i="30"/>
  <c r="L418" i="29"/>
  <c r="Q413" i="30"/>
  <c r="Q413" i="29"/>
  <c r="O520" i="30"/>
  <c r="O520" i="29"/>
  <c r="L467" i="30"/>
  <c r="L467" i="29"/>
  <c r="Q538" i="30"/>
  <c r="Q538" i="29"/>
  <c r="Q533" i="30"/>
  <c r="Q533" i="29"/>
  <c r="Q540" i="30"/>
  <c r="Q540" i="29"/>
  <c r="O538" i="30"/>
  <c r="O538" i="29"/>
  <c r="L533" i="30"/>
  <c r="L533" i="29"/>
  <c r="Q528" i="30"/>
  <c r="Q528" i="29"/>
  <c r="O526" i="30"/>
  <c r="O526" i="29"/>
  <c r="L521" i="30"/>
  <c r="L521" i="29"/>
  <c r="Q516" i="30"/>
  <c r="Q516" i="29"/>
  <c r="O514" i="30"/>
  <c r="O514" i="29"/>
  <c r="L509" i="30"/>
  <c r="L509" i="29"/>
  <c r="Q504" i="30"/>
  <c r="Q504" i="29"/>
  <c r="O502" i="30"/>
  <c r="O502" i="29"/>
  <c r="L497" i="30"/>
  <c r="L497" i="29"/>
  <c r="Q492" i="30"/>
  <c r="Q492" i="29"/>
  <c r="O490" i="30"/>
  <c r="O490" i="29"/>
  <c r="L485" i="30"/>
  <c r="L485" i="29"/>
  <c r="Q480" i="30"/>
  <c r="Q480" i="29"/>
  <c r="O478" i="30"/>
  <c r="O478" i="29"/>
  <c r="L473" i="30"/>
  <c r="L473" i="29"/>
  <c r="Q468" i="30"/>
  <c r="Q468" i="29"/>
  <c r="O466" i="30"/>
  <c r="O466" i="29"/>
  <c r="L461" i="30"/>
  <c r="L461" i="29"/>
  <c r="Q456" i="30"/>
  <c r="Q456" i="29"/>
  <c r="O454" i="30"/>
  <c r="O454" i="29"/>
  <c r="L449" i="30"/>
  <c r="L449" i="29"/>
  <c r="Q444" i="30"/>
  <c r="Q444" i="29"/>
  <c r="O442" i="30"/>
  <c r="O442" i="29"/>
  <c r="L437" i="30"/>
  <c r="L437" i="29"/>
  <c r="Q432" i="30"/>
  <c r="Q432" i="29"/>
  <c r="O430" i="30"/>
  <c r="O430" i="29"/>
  <c r="L425" i="30"/>
  <c r="L425" i="29"/>
  <c r="Q420" i="30"/>
  <c r="Q420" i="29"/>
  <c r="O418" i="30"/>
  <c r="O418" i="29"/>
  <c r="L413" i="30"/>
  <c r="L413" i="29"/>
  <c r="L528" i="30"/>
  <c r="L528" i="29"/>
  <c r="Q523" i="30"/>
  <c r="Q523" i="29"/>
  <c r="O521" i="30"/>
  <c r="O521" i="29"/>
  <c r="L516" i="30"/>
  <c r="L516" i="29"/>
  <c r="Q511" i="30"/>
  <c r="Q511" i="29"/>
  <c r="O509" i="30"/>
  <c r="O509" i="29"/>
  <c r="L504" i="30"/>
  <c r="L504" i="29"/>
  <c r="Q499" i="30"/>
  <c r="Q499" i="29"/>
  <c r="O497" i="30"/>
  <c r="O497" i="29"/>
  <c r="L492" i="30"/>
  <c r="L492" i="29"/>
  <c r="Q487" i="30"/>
  <c r="Q487" i="29"/>
  <c r="O485" i="30"/>
  <c r="O485" i="29"/>
  <c r="L480" i="30"/>
  <c r="L480" i="29"/>
  <c r="Q475" i="30"/>
  <c r="Q475" i="29"/>
  <c r="O473" i="30"/>
  <c r="O473" i="29"/>
  <c r="L468" i="30"/>
  <c r="L468" i="29"/>
  <c r="Q463" i="30"/>
  <c r="Q463" i="29"/>
  <c r="O461" i="30"/>
  <c r="O461" i="29"/>
  <c r="L456" i="30"/>
  <c r="L456" i="29"/>
  <c r="Q451" i="30"/>
  <c r="Q451" i="29"/>
  <c r="O449" i="30"/>
  <c r="O449" i="29"/>
  <c r="L444" i="30"/>
  <c r="L444" i="29"/>
  <c r="Q439" i="30"/>
  <c r="Q439" i="29"/>
  <c r="O437" i="30"/>
  <c r="O437" i="29"/>
  <c r="L432" i="30"/>
  <c r="L432" i="29"/>
  <c r="Q427" i="30"/>
  <c r="Q427" i="29"/>
  <c r="O425" i="30"/>
  <c r="O425" i="29"/>
  <c r="L420" i="30"/>
  <c r="L420" i="29"/>
  <c r="Q415" i="30"/>
  <c r="Q415" i="29"/>
  <c r="O413" i="30"/>
  <c r="O413" i="29"/>
  <c r="Q534" i="30"/>
  <c r="Q534" i="29"/>
  <c r="Q450" i="30"/>
  <c r="Q450" i="29"/>
  <c r="O533" i="30"/>
  <c r="O533" i="29"/>
  <c r="Q542" i="30"/>
  <c r="Q542" i="29"/>
  <c r="O540" i="30"/>
  <c r="O540" i="29"/>
  <c r="L535" i="30"/>
  <c r="L535" i="29"/>
  <c r="Q530" i="30"/>
  <c r="Q530" i="29"/>
  <c r="O528" i="30"/>
  <c r="O528" i="29"/>
  <c r="L523" i="30"/>
  <c r="L523" i="29"/>
  <c r="Q518" i="30"/>
  <c r="Q518" i="29"/>
  <c r="O516" i="30"/>
  <c r="O516" i="29"/>
  <c r="L511" i="30"/>
  <c r="L511" i="29"/>
  <c r="Q506" i="30"/>
  <c r="Q506" i="29"/>
  <c r="O504" i="30"/>
  <c r="O504" i="29"/>
  <c r="L499" i="30"/>
  <c r="L499" i="29"/>
  <c r="Q494" i="30"/>
  <c r="Q494" i="29"/>
  <c r="O492" i="30"/>
  <c r="O492" i="29"/>
  <c r="L487" i="30"/>
  <c r="L487" i="29"/>
  <c r="Q482" i="30"/>
  <c r="Q482" i="29"/>
  <c r="O480" i="30"/>
  <c r="O480" i="29"/>
  <c r="L475" i="30"/>
  <c r="L475" i="29"/>
  <c r="Q470" i="30"/>
  <c r="Q470" i="29"/>
  <c r="O468" i="30"/>
  <c r="O468" i="29"/>
  <c r="L463" i="30"/>
  <c r="L463" i="29"/>
  <c r="Q458" i="30"/>
  <c r="Q458" i="29"/>
  <c r="O456" i="30"/>
  <c r="O456" i="29"/>
  <c r="L451" i="30"/>
  <c r="L451" i="29"/>
  <c r="Q446" i="30"/>
  <c r="Q446" i="29"/>
  <c r="O444" i="30"/>
  <c r="O444" i="29"/>
  <c r="L439" i="30"/>
  <c r="L439" i="29"/>
  <c r="Q434" i="30"/>
  <c r="Q434" i="29"/>
  <c r="O432" i="30"/>
  <c r="O432" i="29"/>
  <c r="L427" i="30"/>
  <c r="L427" i="29"/>
  <c r="Q422" i="30"/>
  <c r="Q422" i="29"/>
  <c r="O420" i="30"/>
  <c r="O420" i="29"/>
  <c r="L415" i="30"/>
  <c r="L415" i="29"/>
  <c r="L527" i="30"/>
  <c r="L527" i="29"/>
  <c r="O472" i="30"/>
  <c r="O472" i="29"/>
  <c r="Q438" i="30"/>
  <c r="Q438" i="29"/>
  <c r="L530" i="30"/>
  <c r="L530" i="29"/>
  <c r="O523" i="30"/>
  <c r="O523" i="29"/>
  <c r="Q513" i="30"/>
  <c r="Q513" i="29"/>
  <c r="Q501" i="30"/>
  <c r="Q501" i="29"/>
  <c r="O499" i="30"/>
  <c r="O499" i="29"/>
  <c r="L494" i="30"/>
  <c r="L494" i="29"/>
  <c r="Q489" i="30"/>
  <c r="Q489" i="29"/>
  <c r="O487" i="30"/>
  <c r="O487" i="29"/>
  <c r="L482" i="30"/>
  <c r="L482" i="29"/>
  <c r="Q477" i="30"/>
  <c r="Q477" i="29"/>
  <c r="O475" i="30"/>
  <c r="O475" i="29"/>
  <c r="L470" i="30"/>
  <c r="L470" i="29"/>
  <c r="Q465" i="30"/>
  <c r="Q465" i="29"/>
  <c r="O463" i="30"/>
  <c r="O463" i="29"/>
  <c r="L458" i="30"/>
  <c r="L458" i="29"/>
  <c r="Q453" i="30"/>
  <c r="Q453" i="29"/>
  <c r="O451" i="30"/>
  <c r="O451" i="29"/>
  <c r="L446" i="30"/>
  <c r="L446" i="29"/>
  <c r="Q441" i="30"/>
  <c r="Q441" i="29"/>
  <c r="O439" i="30"/>
  <c r="O439" i="29"/>
  <c r="L434" i="30"/>
  <c r="L434" i="29"/>
  <c r="Q429" i="30"/>
  <c r="Q429" i="29"/>
  <c r="O427" i="30"/>
  <c r="O427" i="29"/>
  <c r="L422" i="30"/>
  <c r="L422" i="29"/>
  <c r="Q417" i="30"/>
  <c r="Q417" i="29"/>
  <c r="O415" i="30"/>
  <c r="O415" i="29"/>
  <c r="L491" i="30"/>
  <c r="L491" i="29"/>
  <c r="Q535" i="30"/>
  <c r="Q535" i="29"/>
  <c r="O535" i="30"/>
  <c r="O535" i="29"/>
  <c r="L506" i="30"/>
  <c r="L506" i="29"/>
  <c r="O542" i="30"/>
  <c r="O542" i="29"/>
  <c r="L537" i="30"/>
  <c r="L537" i="29"/>
  <c r="Q532" i="30"/>
  <c r="Q532" i="29"/>
  <c r="O530" i="30"/>
  <c r="O530" i="29"/>
  <c r="L525" i="30"/>
  <c r="L525" i="29"/>
  <c r="Q520" i="30"/>
  <c r="Q520" i="29"/>
  <c r="O518" i="30"/>
  <c r="O518" i="29"/>
  <c r="L513" i="30"/>
  <c r="L513" i="29"/>
  <c r="Q508" i="30"/>
  <c r="Q508" i="29"/>
  <c r="O506" i="30"/>
  <c r="O506" i="29"/>
  <c r="L501" i="30"/>
  <c r="L501" i="29"/>
  <c r="Q496" i="30"/>
  <c r="Q496" i="29"/>
  <c r="O494" i="30"/>
  <c r="O494" i="29"/>
  <c r="L489" i="30"/>
  <c r="L489" i="29"/>
  <c r="Q484" i="30"/>
  <c r="Q484" i="29"/>
  <c r="O482" i="30"/>
  <c r="O482" i="29"/>
  <c r="L477" i="30"/>
  <c r="L477" i="29"/>
  <c r="Q472" i="30"/>
  <c r="Q472" i="29"/>
  <c r="O470" i="30"/>
  <c r="O470" i="29"/>
  <c r="L465" i="30"/>
  <c r="L465" i="29"/>
  <c r="Q460" i="30"/>
  <c r="Q460" i="29"/>
  <c r="O458" i="30"/>
  <c r="O458" i="29"/>
  <c r="L453" i="30"/>
  <c r="L453" i="29"/>
  <c r="Q448" i="30"/>
  <c r="Q448" i="29"/>
  <c r="O446" i="30"/>
  <c r="O446" i="29"/>
  <c r="L441" i="30"/>
  <c r="L441" i="29"/>
  <c r="Q436" i="30"/>
  <c r="Q436" i="29"/>
  <c r="O434" i="30"/>
  <c r="O434" i="29"/>
  <c r="L429" i="30"/>
  <c r="L429" i="29"/>
  <c r="Q424" i="30"/>
  <c r="Q424" i="29"/>
  <c r="O422" i="30"/>
  <c r="O422" i="29"/>
  <c r="L417" i="30"/>
  <c r="L417" i="29"/>
  <c r="Q498" i="30"/>
  <c r="Q498" i="29"/>
  <c r="O448" i="30"/>
  <c r="O448" i="29"/>
  <c r="L540" i="30"/>
  <c r="L540" i="29"/>
  <c r="L542" i="30"/>
  <c r="L542" i="29"/>
  <c r="Q537" i="30"/>
  <c r="Q537" i="29"/>
  <c r="Q525" i="30"/>
  <c r="Q525" i="29"/>
  <c r="L518" i="30"/>
  <c r="L518" i="29"/>
  <c r="O511" i="30"/>
  <c r="O511" i="29"/>
  <c r="Q539" i="30"/>
  <c r="Q539" i="29"/>
  <c r="O537" i="30"/>
  <c r="O537" i="29"/>
  <c r="L532" i="30"/>
  <c r="L532" i="29"/>
  <c r="Q527" i="30"/>
  <c r="Q527" i="29"/>
  <c r="O525" i="30"/>
  <c r="O525" i="29"/>
  <c r="L520" i="30"/>
  <c r="L520" i="29"/>
  <c r="Q515" i="30"/>
  <c r="Q515" i="29"/>
  <c r="O513" i="30"/>
  <c r="O513" i="29"/>
  <c r="L508" i="30"/>
  <c r="L508" i="29"/>
  <c r="Q503" i="30"/>
  <c r="Q503" i="29"/>
  <c r="O501" i="30"/>
  <c r="O501" i="29"/>
  <c r="L496" i="30"/>
  <c r="L496" i="29"/>
  <c r="Q491" i="30"/>
  <c r="Q491" i="29"/>
  <c r="O489" i="30"/>
  <c r="O489" i="29"/>
  <c r="L484" i="30"/>
  <c r="L484" i="29"/>
  <c r="Q479" i="30"/>
  <c r="Q479" i="29"/>
  <c r="O477" i="30"/>
  <c r="O477" i="29"/>
  <c r="L472" i="30"/>
  <c r="L472" i="29"/>
  <c r="Q467" i="30"/>
  <c r="Q467" i="29"/>
  <c r="O465" i="30"/>
  <c r="O465" i="29"/>
  <c r="L460" i="30"/>
  <c r="L460" i="29"/>
  <c r="Q455" i="30"/>
  <c r="Q455" i="29"/>
  <c r="O453" i="30"/>
  <c r="O453" i="29"/>
  <c r="L448" i="30"/>
  <c r="L448" i="29"/>
  <c r="Q443" i="30"/>
  <c r="Q443" i="29"/>
  <c r="O441" i="30"/>
  <c r="O441" i="29"/>
  <c r="L436" i="30"/>
  <c r="L436" i="29"/>
  <c r="Q431" i="30"/>
  <c r="Q431" i="29"/>
  <c r="O429" i="30"/>
  <c r="O429" i="29"/>
  <c r="L424" i="30"/>
  <c r="L424" i="29"/>
  <c r="Q419" i="30"/>
  <c r="Q419" i="29"/>
  <c r="O417" i="30"/>
  <c r="O417" i="29"/>
  <c r="G4" i="30"/>
  <c r="G8" i="30"/>
  <c r="G12" i="30"/>
  <c r="G16" i="30"/>
  <c r="G20" i="30"/>
  <c r="G24" i="30"/>
  <c r="G28" i="30"/>
  <c r="G32" i="30"/>
  <c r="G36" i="30"/>
  <c r="G40" i="30"/>
  <c r="G44" i="30"/>
  <c r="G48" i="30"/>
  <c r="G52" i="30"/>
  <c r="G56" i="30"/>
  <c r="G60" i="30"/>
  <c r="G64" i="30"/>
  <c r="G68" i="30"/>
  <c r="G72" i="30"/>
  <c r="G76" i="30"/>
  <c r="G80" i="30"/>
  <c r="G84" i="30"/>
  <c r="G88" i="30"/>
  <c r="G92" i="30"/>
  <c r="G96" i="30"/>
  <c r="G100" i="30"/>
  <c r="G104" i="30"/>
  <c r="G108" i="30"/>
  <c r="G112" i="30"/>
  <c r="G116" i="30"/>
  <c r="G120" i="30"/>
  <c r="G124" i="30"/>
  <c r="G128" i="30"/>
  <c r="G132" i="30"/>
  <c r="G136" i="30"/>
  <c r="G140" i="30"/>
  <c r="G144" i="30"/>
  <c r="G148" i="30"/>
  <c r="G152" i="30"/>
  <c r="G156" i="30"/>
  <c r="G160" i="30"/>
  <c r="G164" i="30"/>
  <c r="G3" i="30"/>
  <c r="G5" i="30"/>
  <c r="G9" i="30"/>
  <c r="G13" i="30"/>
  <c r="G17" i="30"/>
  <c r="G21" i="30"/>
  <c r="G25" i="30"/>
  <c r="G29" i="30"/>
  <c r="G33" i="30"/>
  <c r="G37" i="30"/>
  <c r="G41" i="30"/>
  <c r="G45" i="30"/>
  <c r="G49" i="30"/>
  <c r="G53" i="30"/>
  <c r="G57" i="30"/>
  <c r="G61" i="30"/>
  <c r="G65" i="30"/>
  <c r="G69" i="30"/>
  <c r="G73" i="30"/>
  <c r="G77" i="30"/>
  <c r="G81" i="30"/>
  <c r="G85" i="30"/>
  <c r="G89" i="30"/>
  <c r="G93" i="30"/>
  <c r="G97" i="30"/>
  <c r="G101" i="30"/>
  <c r="G105" i="30"/>
  <c r="G109" i="30"/>
  <c r="G113" i="30"/>
  <c r="G117" i="30"/>
  <c r="G121" i="30"/>
  <c r="G125" i="30"/>
  <c r="G129" i="30"/>
  <c r="G133" i="30"/>
  <c r="G137" i="30"/>
  <c r="G141" i="30"/>
  <c r="G145" i="30"/>
  <c r="G149" i="30"/>
  <c r="G153" i="30"/>
  <c r="G157" i="30"/>
  <c r="G161" i="30"/>
  <c r="G165" i="30"/>
  <c r="G6" i="30"/>
  <c r="G10" i="30"/>
  <c r="G14" i="30"/>
  <c r="G18" i="30"/>
  <c r="G22" i="30"/>
  <c r="G26" i="30"/>
  <c r="G30" i="30"/>
  <c r="G34" i="30"/>
  <c r="G38" i="30"/>
  <c r="G42" i="30"/>
  <c r="G46" i="30"/>
  <c r="G50" i="30"/>
  <c r="G54" i="30"/>
  <c r="G58" i="30"/>
  <c r="G62" i="30"/>
  <c r="G66" i="30"/>
  <c r="G70" i="30"/>
  <c r="G74" i="30"/>
  <c r="G78" i="30"/>
  <c r="G82" i="30"/>
  <c r="G86" i="30"/>
  <c r="G90" i="30"/>
  <c r="G94" i="30"/>
  <c r="G98" i="30"/>
  <c r="G102" i="30"/>
  <c r="G106" i="30"/>
  <c r="G110" i="30"/>
  <c r="G114" i="30"/>
  <c r="G118" i="30"/>
  <c r="G122" i="30"/>
  <c r="G126" i="30"/>
  <c r="G130" i="30"/>
  <c r="G134" i="30"/>
  <c r="G138" i="30"/>
  <c r="G142" i="30"/>
  <c r="G146" i="30"/>
  <c r="G150" i="30"/>
  <c r="G154" i="30"/>
  <c r="G158" i="30"/>
  <c r="G162" i="30"/>
  <c r="G166" i="30"/>
  <c r="G7" i="30"/>
  <c r="G23" i="30"/>
  <c r="G39" i="30"/>
  <c r="G55" i="30"/>
  <c r="G71" i="30"/>
  <c r="G87" i="30"/>
  <c r="G103" i="30"/>
  <c r="G119" i="30"/>
  <c r="G135" i="30"/>
  <c r="G151" i="30"/>
  <c r="G11" i="30"/>
  <c r="G27" i="30"/>
  <c r="G43" i="30"/>
  <c r="G59" i="30"/>
  <c r="G75" i="30"/>
  <c r="G91" i="30"/>
  <c r="G107" i="30"/>
  <c r="G123" i="30"/>
  <c r="G139" i="30"/>
  <c r="G155" i="30"/>
  <c r="G15" i="30"/>
  <c r="G31" i="30"/>
  <c r="G47" i="30"/>
  <c r="G63" i="30"/>
  <c r="G79" i="30"/>
  <c r="G95" i="30"/>
  <c r="G111" i="30"/>
  <c r="G127" i="30"/>
  <c r="G143" i="30"/>
  <c r="G159" i="30"/>
  <c r="G19" i="30"/>
  <c r="G83" i="30"/>
  <c r="G147" i="30"/>
  <c r="G35" i="30"/>
  <c r="G99" i="30"/>
  <c r="G163" i="30"/>
  <c r="G51" i="30"/>
  <c r="G115" i="30"/>
  <c r="G67" i="30"/>
  <c r="G131" i="30"/>
  <c r="G7" i="29"/>
  <c r="G11" i="29"/>
  <c r="G15" i="29"/>
  <c r="G19" i="29"/>
  <c r="G23" i="29"/>
  <c r="G27" i="29"/>
  <c r="G31" i="29"/>
  <c r="G35" i="29"/>
  <c r="G39" i="29"/>
  <c r="G43" i="29"/>
  <c r="G47" i="29"/>
  <c r="G51" i="29"/>
  <c r="G55" i="29"/>
  <c r="G59" i="29"/>
  <c r="G63" i="29"/>
  <c r="G67" i="29"/>
  <c r="G71" i="29"/>
  <c r="G75" i="29"/>
  <c r="G79" i="29"/>
  <c r="G83" i="29"/>
  <c r="G87" i="29"/>
  <c r="G91" i="29"/>
  <c r="G95" i="29"/>
  <c r="G99" i="29"/>
  <c r="G103" i="29"/>
  <c r="G107" i="29"/>
  <c r="G111" i="29"/>
  <c r="G115" i="29"/>
  <c r="G119" i="29"/>
  <c r="G123" i="29"/>
  <c r="G127" i="29"/>
  <c r="G131" i="29"/>
  <c r="G135" i="29"/>
  <c r="G139" i="29"/>
  <c r="G143" i="29"/>
  <c r="G147" i="29"/>
  <c r="G151" i="29"/>
  <c r="G155" i="29"/>
  <c r="G159" i="29"/>
  <c r="G163" i="29"/>
  <c r="G3" i="29"/>
  <c r="G8" i="29"/>
  <c r="G12" i="29"/>
  <c r="G16" i="29"/>
  <c r="G20" i="29"/>
  <c r="G24" i="29"/>
  <c r="G28" i="29"/>
  <c r="G32" i="29"/>
  <c r="G36" i="29"/>
  <c r="G40" i="29"/>
  <c r="G44" i="29"/>
  <c r="G48" i="29"/>
  <c r="G52" i="29"/>
  <c r="G56" i="29"/>
  <c r="G60" i="29"/>
  <c r="G64" i="29"/>
  <c r="G68" i="29"/>
  <c r="G72" i="29"/>
  <c r="G76" i="29"/>
  <c r="G80" i="29"/>
  <c r="G84" i="29"/>
  <c r="G88" i="29"/>
  <c r="G92" i="29"/>
  <c r="G96" i="29"/>
  <c r="G100" i="29"/>
  <c r="G104" i="29"/>
  <c r="G108" i="29"/>
  <c r="G112" i="29"/>
  <c r="G116" i="29"/>
  <c r="G120" i="29"/>
  <c r="G124" i="29"/>
  <c r="G128" i="29"/>
  <c r="G132" i="29"/>
  <c r="G136" i="29"/>
  <c r="G140" i="29"/>
  <c r="G144" i="29"/>
  <c r="G148" i="29"/>
  <c r="G152" i="29"/>
  <c r="G156" i="29"/>
  <c r="G160" i="29"/>
  <c r="G164" i="29"/>
  <c r="G5" i="29"/>
  <c r="G9" i="29"/>
  <c r="G13" i="29"/>
  <c r="G17" i="29"/>
  <c r="G21" i="29"/>
  <c r="G25" i="29"/>
  <c r="G29" i="29"/>
  <c r="G33" i="29"/>
  <c r="G37" i="29"/>
  <c r="G41" i="29"/>
  <c r="G45" i="29"/>
  <c r="G49" i="29"/>
  <c r="G53" i="29"/>
  <c r="G57" i="29"/>
  <c r="G61" i="29"/>
  <c r="G65" i="29"/>
  <c r="G69" i="29"/>
  <c r="G73" i="29"/>
  <c r="G77" i="29"/>
  <c r="G81" i="29"/>
  <c r="G85" i="29"/>
  <c r="G89" i="29"/>
  <c r="G93" i="29"/>
  <c r="G97" i="29"/>
  <c r="G101" i="29"/>
  <c r="G105" i="29"/>
  <c r="G109" i="29"/>
  <c r="G113" i="29"/>
  <c r="G117" i="29"/>
  <c r="G121" i="29"/>
  <c r="G125" i="29"/>
  <c r="G129" i="29"/>
  <c r="G133" i="29"/>
  <c r="G137" i="29"/>
  <c r="G141" i="29"/>
  <c r="G145" i="29"/>
  <c r="G149" i="29"/>
  <c r="G153" i="29"/>
  <c r="G157" i="29"/>
  <c r="G161" i="29"/>
  <c r="G165" i="29"/>
  <c r="G18" i="29"/>
  <c r="G34" i="29"/>
  <c r="G50" i="29"/>
  <c r="G66" i="29"/>
  <c r="G82" i="29"/>
  <c r="G98" i="29"/>
  <c r="G114" i="29"/>
  <c r="G130" i="29"/>
  <c r="G146" i="29"/>
  <c r="G162" i="29"/>
  <c r="G6" i="29"/>
  <c r="G22" i="29"/>
  <c r="G38" i="29"/>
  <c r="G54" i="29"/>
  <c r="G70" i="29"/>
  <c r="G86" i="29"/>
  <c r="G102" i="29"/>
  <c r="G118" i="29"/>
  <c r="G134" i="29"/>
  <c r="G150" i="29"/>
  <c r="G166" i="29"/>
  <c r="G10" i="29"/>
  <c r="G26" i="29"/>
  <c r="G42" i="29"/>
  <c r="G58" i="29"/>
  <c r="G74" i="29"/>
  <c r="G90" i="29"/>
  <c r="G106" i="29"/>
  <c r="G122" i="29"/>
  <c r="G138" i="29"/>
  <c r="G154" i="29"/>
  <c r="G30" i="29"/>
  <c r="G94" i="29"/>
  <c r="G158" i="29"/>
  <c r="G46" i="29"/>
  <c r="G110" i="29"/>
  <c r="G62" i="29"/>
  <c r="G126" i="29"/>
  <c r="G78" i="29"/>
  <c r="G142" i="29"/>
  <c r="G14" i="29"/>
  <c r="G4" i="29"/>
  <c r="Q2" i="30" l="1"/>
  <c r="Q2" i="29"/>
  <c r="F543" i="23"/>
  <c r="F539" i="23"/>
  <c r="F535" i="23"/>
  <c r="F531" i="23"/>
  <c r="F527" i="23"/>
  <c r="F523" i="23"/>
  <c r="F519" i="23"/>
  <c r="F515" i="23"/>
  <c r="F511" i="23"/>
  <c r="F507" i="23"/>
  <c r="F503" i="23"/>
  <c r="F499" i="23"/>
  <c r="F495" i="23"/>
  <c r="F491" i="23"/>
  <c r="F487" i="23"/>
  <c r="F483" i="23"/>
  <c r="F479" i="23"/>
  <c r="F475" i="23"/>
  <c r="F471" i="23"/>
  <c r="F467" i="23"/>
  <c r="F463" i="23"/>
  <c r="F459" i="23"/>
  <c r="F455" i="23"/>
  <c r="F451" i="23"/>
  <c r="F447" i="23"/>
  <c r="F443" i="23"/>
  <c r="F439" i="23"/>
  <c r="F435" i="23"/>
  <c r="F431" i="23"/>
  <c r="F427" i="23"/>
  <c r="F423" i="23"/>
  <c r="F419" i="23"/>
  <c r="F415" i="23"/>
  <c r="F540" i="23"/>
  <c r="F536" i="23"/>
  <c r="F532" i="23"/>
  <c r="F528" i="23"/>
  <c r="F524" i="23"/>
  <c r="F520" i="23"/>
  <c r="F516" i="23"/>
  <c r="F512" i="23"/>
  <c r="F508" i="23"/>
  <c r="F504" i="23"/>
  <c r="F500" i="23"/>
  <c r="F496" i="23"/>
  <c r="F492" i="23"/>
  <c r="F488" i="23"/>
  <c r="F484" i="23"/>
  <c r="F480" i="23"/>
  <c r="F476" i="23"/>
  <c r="F472" i="23"/>
  <c r="F468" i="23"/>
  <c r="F464" i="23"/>
  <c r="F460" i="23"/>
  <c r="F456" i="23"/>
  <c r="F452" i="23"/>
  <c r="F448" i="23"/>
  <c r="F444" i="23"/>
  <c r="F440" i="23"/>
  <c r="F436" i="23"/>
  <c r="F432" i="23"/>
  <c r="F428" i="23"/>
  <c r="F424" i="23"/>
  <c r="F420" i="23"/>
  <c r="F416" i="23"/>
  <c r="F541" i="23"/>
  <c r="F537" i="23"/>
  <c r="F533" i="23"/>
  <c r="F529" i="23"/>
  <c r="F525" i="23"/>
  <c r="F521" i="23"/>
  <c r="F517" i="23"/>
  <c r="F513" i="23"/>
  <c r="F509" i="23"/>
  <c r="F505" i="23"/>
  <c r="F501" i="23"/>
  <c r="F497" i="23"/>
  <c r="F493" i="23"/>
  <c r="F489" i="23"/>
  <c r="F485" i="23"/>
  <c r="F481" i="23"/>
  <c r="F477" i="23"/>
  <c r="F473" i="23"/>
  <c r="F469" i="23"/>
  <c r="F465" i="23"/>
  <c r="F461" i="23"/>
  <c r="F457" i="23"/>
  <c r="F453" i="23"/>
  <c r="F449" i="23"/>
  <c r="F445" i="23"/>
  <c r="F441" i="23"/>
  <c r="F437" i="23"/>
  <c r="F433" i="23"/>
  <c r="F429" i="23"/>
  <c r="F425" i="23"/>
  <c r="F421" i="23"/>
  <c r="F417" i="23"/>
  <c r="F413" i="23"/>
  <c r="F542" i="23"/>
  <c r="F538" i="23"/>
  <c r="F534" i="23"/>
  <c r="F530" i="23"/>
  <c r="F526" i="23"/>
  <c r="F522" i="23"/>
  <c r="F518" i="23"/>
  <c r="F514" i="23"/>
  <c r="F510" i="23"/>
  <c r="F506" i="23"/>
  <c r="F502" i="23"/>
  <c r="F498" i="23"/>
  <c r="F494" i="23"/>
  <c r="F490" i="23"/>
  <c r="F486" i="23"/>
  <c r="F482" i="23"/>
  <c r="F478" i="23"/>
  <c r="F474" i="23"/>
  <c r="F470" i="23"/>
  <c r="F466" i="23"/>
  <c r="F462" i="23"/>
  <c r="F458" i="23"/>
  <c r="F454" i="23"/>
  <c r="F450" i="23"/>
  <c r="F446" i="23"/>
  <c r="F442" i="23"/>
  <c r="F438" i="23"/>
  <c r="F434" i="23"/>
  <c r="F430" i="23"/>
  <c r="F426" i="23"/>
  <c r="F422" i="23"/>
  <c r="F418" i="23"/>
  <c r="F414" i="23"/>
  <c r="F544" i="23"/>
  <c r="P486" i="30" l="1"/>
  <c r="P486" i="29"/>
  <c r="P440" i="30"/>
  <c r="P440" i="29"/>
  <c r="P497" i="30"/>
  <c r="P497" i="29"/>
  <c r="P527" i="30"/>
  <c r="P527" i="29"/>
  <c r="P442" i="30"/>
  <c r="P442" i="29"/>
  <c r="P466" i="30"/>
  <c r="P466" i="29"/>
  <c r="P490" i="30"/>
  <c r="P490" i="29"/>
  <c r="P514" i="30"/>
  <c r="P514" i="29"/>
  <c r="P538" i="30"/>
  <c r="P538" i="29"/>
  <c r="P429" i="30"/>
  <c r="P429" i="29"/>
  <c r="P453" i="30"/>
  <c r="P453" i="29"/>
  <c r="P477" i="30"/>
  <c r="P477" i="29"/>
  <c r="P501" i="30"/>
  <c r="P501" i="29"/>
  <c r="P525" i="30"/>
  <c r="P525" i="29"/>
  <c r="P420" i="30"/>
  <c r="P420" i="29"/>
  <c r="P444" i="30"/>
  <c r="P444" i="29"/>
  <c r="P468" i="30"/>
  <c r="P468" i="29"/>
  <c r="P492" i="30"/>
  <c r="P492" i="29"/>
  <c r="P516" i="30"/>
  <c r="P516" i="29"/>
  <c r="P540" i="30"/>
  <c r="P540" i="29"/>
  <c r="P435" i="30"/>
  <c r="P435" i="29"/>
  <c r="P459" i="30"/>
  <c r="P459" i="29"/>
  <c r="P483" i="30"/>
  <c r="P483" i="29"/>
  <c r="P507" i="30"/>
  <c r="P507" i="29"/>
  <c r="P531" i="30"/>
  <c r="P531" i="29"/>
  <c r="P438" i="30"/>
  <c r="P438" i="29"/>
  <c r="P473" i="30"/>
  <c r="P473" i="29"/>
  <c r="P416" i="30"/>
  <c r="P416" i="29"/>
  <c r="P425" i="30"/>
  <c r="P425" i="29"/>
  <c r="P536" i="30"/>
  <c r="P536" i="29"/>
  <c r="P418" i="30"/>
  <c r="P418" i="29"/>
  <c r="P422" i="30"/>
  <c r="P422" i="29"/>
  <c r="P494" i="30"/>
  <c r="P494" i="29"/>
  <c r="P518" i="30"/>
  <c r="P518" i="29"/>
  <c r="P542" i="30"/>
  <c r="P542" i="29"/>
  <c r="P433" i="30"/>
  <c r="P433" i="29"/>
  <c r="P457" i="30"/>
  <c r="P457" i="29"/>
  <c r="P481" i="30"/>
  <c r="P481" i="29"/>
  <c r="P505" i="30"/>
  <c r="P505" i="29"/>
  <c r="P529" i="30"/>
  <c r="P529" i="29"/>
  <c r="P424" i="30"/>
  <c r="P424" i="29"/>
  <c r="P448" i="30"/>
  <c r="P448" i="29"/>
  <c r="P472" i="30"/>
  <c r="P472" i="29"/>
  <c r="P496" i="30"/>
  <c r="P496" i="29"/>
  <c r="P520" i="30"/>
  <c r="P520" i="29"/>
  <c r="P415" i="30"/>
  <c r="P415" i="29"/>
  <c r="P439" i="30"/>
  <c r="P439" i="29"/>
  <c r="P463" i="30"/>
  <c r="P463" i="29"/>
  <c r="P487" i="30"/>
  <c r="P487" i="29"/>
  <c r="P511" i="30"/>
  <c r="P511" i="29"/>
  <c r="P535" i="30"/>
  <c r="P535" i="29"/>
  <c r="P510" i="30"/>
  <c r="P510" i="29"/>
  <c r="P464" i="30"/>
  <c r="P464" i="29"/>
  <c r="P470" i="30"/>
  <c r="P470" i="29"/>
  <c r="P479" i="30"/>
  <c r="P479" i="29"/>
  <c r="P446" i="30"/>
  <c r="P446" i="29"/>
  <c r="P426" i="30"/>
  <c r="P426" i="29"/>
  <c r="P450" i="30"/>
  <c r="P450" i="29"/>
  <c r="P474" i="30"/>
  <c r="P474" i="29"/>
  <c r="P498" i="30"/>
  <c r="P498" i="29"/>
  <c r="P522" i="30"/>
  <c r="P522" i="29"/>
  <c r="P413" i="30"/>
  <c r="P413" i="29"/>
  <c r="P437" i="30"/>
  <c r="P437" i="29"/>
  <c r="P461" i="30"/>
  <c r="P461" i="29"/>
  <c r="P485" i="30"/>
  <c r="P485" i="29"/>
  <c r="P509" i="30"/>
  <c r="P509" i="29"/>
  <c r="P533" i="30"/>
  <c r="P533" i="29"/>
  <c r="P428" i="30"/>
  <c r="P428" i="29"/>
  <c r="P452" i="30"/>
  <c r="P452" i="29"/>
  <c r="P476" i="30"/>
  <c r="P476" i="29"/>
  <c r="P500" i="30"/>
  <c r="P500" i="29"/>
  <c r="P524" i="30"/>
  <c r="P524" i="29"/>
  <c r="P419" i="30"/>
  <c r="P419" i="29"/>
  <c r="P443" i="30"/>
  <c r="P443" i="29"/>
  <c r="P467" i="30"/>
  <c r="P467" i="29"/>
  <c r="P491" i="30"/>
  <c r="P491" i="29"/>
  <c r="P515" i="30"/>
  <c r="P515" i="29"/>
  <c r="P539" i="30"/>
  <c r="P539" i="29"/>
  <c r="P414" i="30"/>
  <c r="P414" i="29"/>
  <c r="P431" i="30"/>
  <c r="P431" i="29"/>
  <c r="P462" i="30"/>
  <c r="P462" i="29"/>
  <c r="P449" i="30"/>
  <c r="P449" i="29"/>
  <c r="P521" i="30"/>
  <c r="P521" i="29"/>
  <c r="P488" i="30"/>
  <c r="P488" i="29"/>
  <c r="P454" i="30"/>
  <c r="P454" i="29"/>
  <c r="P478" i="30"/>
  <c r="P478" i="29"/>
  <c r="P502" i="30"/>
  <c r="P502" i="29"/>
  <c r="P526" i="30"/>
  <c r="P526" i="29"/>
  <c r="P417" i="30"/>
  <c r="P417" i="29"/>
  <c r="P441" i="30"/>
  <c r="P441" i="29"/>
  <c r="P465" i="30"/>
  <c r="P465" i="29"/>
  <c r="P489" i="30"/>
  <c r="P489" i="29"/>
  <c r="P513" i="30"/>
  <c r="P513" i="29"/>
  <c r="P537" i="30"/>
  <c r="P537" i="29"/>
  <c r="P432" i="30"/>
  <c r="P432" i="29"/>
  <c r="P456" i="30"/>
  <c r="P456" i="29"/>
  <c r="P480" i="30"/>
  <c r="P480" i="29"/>
  <c r="P504" i="30"/>
  <c r="P504" i="29"/>
  <c r="P528" i="30"/>
  <c r="P528" i="29"/>
  <c r="P423" i="30"/>
  <c r="P423" i="29"/>
  <c r="P447" i="30"/>
  <c r="P447" i="29"/>
  <c r="P471" i="30"/>
  <c r="P471" i="29"/>
  <c r="P495" i="30"/>
  <c r="P495" i="29"/>
  <c r="P519" i="30"/>
  <c r="P519" i="29"/>
  <c r="P543" i="30"/>
  <c r="P543" i="29"/>
  <c r="P534" i="30"/>
  <c r="P534" i="29"/>
  <c r="P512" i="30"/>
  <c r="P512" i="29"/>
  <c r="P503" i="30"/>
  <c r="P503" i="29"/>
  <c r="P434" i="30"/>
  <c r="P434" i="29"/>
  <c r="P458" i="30"/>
  <c r="P458" i="29"/>
  <c r="P482" i="30"/>
  <c r="P482" i="29"/>
  <c r="P506" i="30"/>
  <c r="P506" i="29"/>
  <c r="P530" i="30"/>
  <c r="P530" i="29"/>
  <c r="P421" i="30"/>
  <c r="P421" i="29"/>
  <c r="P445" i="30"/>
  <c r="P445" i="29"/>
  <c r="P469" i="30"/>
  <c r="P469" i="29"/>
  <c r="P493" i="30"/>
  <c r="P493" i="29"/>
  <c r="P517" i="30"/>
  <c r="P517" i="29"/>
  <c r="P541" i="30"/>
  <c r="P541" i="29"/>
  <c r="P436" i="30"/>
  <c r="P436" i="29"/>
  <c r="P460" i="30"/>
  <c r="P460" i="29"/>
  <c r="P484" i="30"/>
  <c r="P484" i="29"/>
  <c r="P508" i="30"/>
  <c r="P508" i="29"/>
  <c r="P532" i="30"/>
  <c r="P532" i="29"/>
  <c r="P427" i="30"/>
  <c r="P427" i="29"/>
  <c r="P451" i="30"/>
  <c r="P451" i="29"/>
  <c r="P475" i="30"/>
  <c r="P475" i="29"/>
  <c r="P499" i="30"/>
  <c r="P499" i="29"/>
  <c r="P523" i="30"/>
  <c r="P523" i="29"/>
  <c r="P455" i="30"/>
  <c r="P455" i="29"/>
  <c r="P430" i="30"/>
  <c r="P430" i="29"/>
  <c r="B370" i="23"/>
  <c r="E370" i="23"/>
  <c r="G370" i="23"/>
  <c r="H370" i="23"/>
  <c r="B371" i="23"/>
  <c r="E371" i="23"/>
  <c r="G371" i="23"/>
  <c r="H371" i="23"/>
  <c r="B372" i="23"/>
  <c r="E372" i="23"/>
  <c r="G372" i="23"/>
  <c r="H372" i="23"/>
  <c r="B373" i="23"/>
  <c r="E373" i="23"/>
  <c r="G373" i="23"/>
  <c r="H373" i="23"/>
  <c r="B374" i="23"/>
  <c r="E374" i="23"/>
  <c r="G374" i="23"/>
  <c r="H374" i="23"/>
  <c r="B375" i="23"/>
  <c r="E375" i="23"/>
  <c r="G375" i="23"/>
  <c r="H375" i="23"/>
  <c r="B376" i="23"/>
  <c r="E376" i="23"/>
  <c r="G376" i="23"/>
  <c r="H376" i="23"/>
  <c r="B377" i="23"/>
  <c r="E377" i="23"/>
  <c r="G377" i="23"/>
  <c r="H377" i="23"/>
  <c r="B378" i="23"/>
  <c r="E378" i="23"/>
  <c r="G378" i="23"/>
  <c r="H378" i="23"/>
  <c r="B379" i="23"/>
  <c r="E379" i="23"/>
  <c r="G379" i="23"/>
  <c r="H379" i="23"/>
  <c r="B380" i="23"/>
  <c r="E380" i="23"/>
  <c r="G380" i="23"/>
  <c r="H380" i="23"/>
  <c r="B381" i="23"/>
  <c r="E381" i="23"/>
  <c r="G381" i="23"/>
  <c r="H381" i="23"/>
  <c r="B382" i="23"/>
  <c r="E382" i="23"/>
  <c r="G382" i="23"/>
  <c r="H382" i="23"/>
  <c r="B383" i="23"/>
  <c r="E383" i="23"/>
  <c r="G383" i="23"/>
  <c r="H383" i="23"/>
  <c r="B384" i="23"/>
  <c r="E384" i="23"/>
  <c r="G384" i="23"/>
  <c r="H384" i="23"/>
  <c r="B385" i="23"/>
  <c r="E385" i="23"/>
  <c r="G385" i="23"/>
  <c r="H385" i="23"/>
  <c r="B386" i="23"/>
  <c r="E386" i="23"/>
  <c r="G386" i="23"/>
  <c r="H386" i="23"/>
  <c r="B387" i="23"/>
  <c r="E387" i="23"/>
  <c r="G387" i="23"/>
  <c r="H387" i="23"/>
  <c r="B388" i="23"/>
  <c r="E388" i="23"/>
  <c r="G388" i="23"/>
  <c r="H388" i="23"/>
  <c r="B389" i="23"/>
  <c r="E389" i="23"/>
  <c r="G389" i="23"/>
  <c r="H389" i="23"/>
  <c r="B390" i="23"/>
  <c r="E390" i="23"/>
  <c r="G390" i="23"/>
  <c r="H390" i="23"/>
  <c r="B391" i="23"/>
  <c r="E391" i="23"/>
  <c r="G391" i="23"/>
  <c r="H391" i="23"/>
  <c r="B392" i="23"/>
  <c r="E392" i="23"/>
  <c r="G392" i="23"/>
  <c r="H392" i="23"/>
  <c r="B393" i="23"/>
  <c r="E393" i="23"/>
  <c r="G393" i="23"/>
  <c r="H393" i="23"/>
  <c r="B394" i="23"/>
  <c r="E394" i="23"/>
  <c r="G394" i="23"/>
  <c r="H394" i="23"/>
  <c r="B395" i="23"/>
  <c r="E395" i="23"/>
  <c r="G395" i="23"/>
  <c r="H395" i="23"/>
  <c r="B396" i="23"/>
  <c r="E396" i="23"/>
  <c r="G396" i="23"/>
  <c r="H396" i="23"/>
  <c r="B397" i="23"/>
  <c r="E397" i="23"/>
  <c r="G397" i="23"/>
  <c r="H397" i="23"/>
  <c r="B398" i="23"/>
  <c r="E398" i="23"/>
  <c r="G398" i="23"/>
  <c r="H398" i="23"/>
  <c r="B399" i="23"/>
  <c r="E399" i="23"/>
  <c r="G399" i="23"/>
  <c r="H399" i="23"/>
  <c r="B400" i="23"/>
  <c r="E400" i="23"/>
  <c r="G400" i="23"/>
  <c r="H400" i="23"/>
  <c r="B401" i="23"/>
  <c r="E401" i="23"/>
  <c r="G401" i="23"/>
  <c r="H401" i="23"/>
  <c r="B402" i="23"/>
  <c r="E402" i="23"/>
  <c r="G402" i="23"/>
  <c r="H402" i="23"/>
  <c r="B403" i="23"/>
  <c r="E403" i="23"/>
  <c r="G403" i="23"/>
  <c r="H403" i="23"/>
  <c r="B404" i="23"/>
  <c r="E404" i="23"/>
  <c r="G404" i="23"/>
  <c r="H404" i="23"/>
  <c r="B405" i="23"/>
  <c r="E405" i="23"/>
  <c r="G405" i="23"/>
  <c r="H405" i="23"/>
  <c r="B406" i="23"/>
  <c r="E406" i="23"/>
  <c r="G406" i="23"/>
  <c r="H406" i="23"/>
  <c r="B407" i="23"/>
  <c r="E407" i="23"/>
  <c r="G407" i="23"/>
  <c r="H407" i="23"/>
  <c r="B408" i="23"/>
  <c r="E408" i="23"/>
  <c r="G408" i="23"/>
  <c r="H408" i="23"/>
  <c r="B409" i="23"/>
  <c r="E409" i="23"/>
  <c r="G409" i="23"/>
  <c r="H409" i="23"/>
  <c r="B410" i="23"/>
  <c r="E410" i="23"/>
  <c r="G410" i="23"/>
  <c r="H410" i="23"/>
  <c r="B411" i="23"/>
  <c r="E411" i="23"/>
  <c r="G411" i="23"/>
  <c r="H411" i="23"/>
  <c r="B412" i="23"/>
  <c r="E412" i="23"/>
  <c r="G412" i="23"/>
  <c r="H412" i="23"/>
  <c r="B318" i="23"/>
  <c r="E318" i="23"/>
  <c r="G318" i="23"/>
  <c r="H318" i="23"/>
  <c r="B319" i="23"/>
  <c r="E319" i="23"/>
  <c r="G319" i="23"/>
  <c r="H319" i="23"/>
  <c r="B320" i="23"/>
  <c r="E320" i="23"/>
  <c r="G320" i="23"/>
  <c r="H320" i="23"/>
  <c r="B321" i="23"/>
  <c r="E321" i="23"/>
  <c r="G321" i="23"/>
  <c r="H321" i="23"/>
  <c r="B322" i="23"/>
  <c r="E322" i="23"/>
  <c r="G322" i="23"/>
  <c r="H322" i="23"/>
  <c r="B323" i="23"/>
  <c r="E323" i="23"/>
  <c r="G323" i="23"/>
  <c r="H323" i="23"/>
  <c r="B324" i="23"/>
  <c r="E324" i="23"/>
  <c r="G324" i="23"/>
  <c r="H324" i="23"/>
  <c r="B325" i="23"/>
  <c r="E325" i="23"/>
  <c r="G325" i="23"/>
  <c r="H325" i="23"/>
  <c r="B326" i="23"/>
  <c r="E326" i="23"/>
  <c r="G326" i="23"/>
  <c r="H326" i="23"/>
  <c r="B327" i="23"/>
  <c r="E327" i="23"/>
  <c r="G327" i="23"/>
  <c r="H327" i="23"/>
  <c r="B328" i="23"/>
  <c r="E328" i="23"/>
  <c r="G328" i="23"/>
  <c r="H328" i="23"/>
  <c r="B329" i="23"/>
  <c r="E329" i="23"/>
  <c r="G329" i="23"/>
  <c r="H329" i="23"/>
  <c r="B330" i="23"/>
  <c r="E330" i="23"/>
  <c r="G330" i="23"/>
  <c r="H330" i="23"/>
  <c r="B331" i="23"/>
  <c r="E331" i="23"/>
  <c r="G331" i="23"/>
  <c r="H331" i="23"/>
  <c r="B332" i="23"/>
  <c r="E332" i="23"/>
  <c r="G332" i="23"/>
  <c r="H332" i="23"/>
  <c r="B333" i="23"/>
  <c r="E333" i="23"/>
  <c r="G333" i="23"/>
  <c r="H333" i="23"/>
  <c r="B334" i="23"/>
  <c r="E334" i="23"/>
  <c r="G334" i="23"/>
  <c r="H334" i="23"/>
  <c r="B335" i="23"/>
  <c r="E335" i="23"/>
  <c r="G335" i="23"/>
  <c r="H335" i="23"/>
  <c r="B336" i="23"/>
  <c r="E336" i="23"/>
  <c r="G336" i="23"/>
  <c r="H336" i="23"/>
  <c r="B337" i="23"/>
  <c r="E337" i="23"/>
  <c r="G337" i="23"/>
  <c r="H337" i="23"/>
  <c r="B338" i="23"/>
  <c r="E338" i="23"/>
  <c r="G338" i="23"/>
  <c r="H338" i="23"/>
  <c r="B339" i="23"/>
  <c r="E339" i="23"/>
  <c r="G339" i="23"/>
  <c r="H339" i="23"/>
  <c r="B340" i="23"/>
  <c r="E340" i="23"/>
  <c r="G340" i="23"/>
  <c r="H340" i="23"/>
  <c r="B341" i="23"/>
  <c r="E341" i="23"/>
  <c r="G341" i="23"/>
  <c r="H341" i="23"/>
  <c r="B342" i="23"/>
  <c r="E342" i="23"/>
  <c r="G342" i="23"/>
  <c r="H342" i="23"/>
  <c r="B343" i="23"/>
  <c r="E343" i="23"/>
  <c r="G343" i="23"/>
  <c r="H343" i="23"/>
  <c r="B344" i="23"/>
  <c r="E344" i="23"/>
  <c r="G344" i="23"/>
  <c r="H344" i="23"/>
  <c r="B345" i="23"/>
  <c r="E345" i="23"/>
  <c r="G345" i="23"/>
  <c r="H345" i="23"/>
  <c r="B346" i="23"/>
  <c r="E346" i="23"/>
  <c r="G346" i="23"/>
  <c r="H346" i="23"/>
  <c r="B347" i="23"/>
  <c r="E347" i="23"/>
  <c r="G347" i="23"/>
  <c r="H347" i="23"/>
  <c r="B348" i="23"/>
  <c r="E348" i="23"/>
  <c r="G348" i="23"/>
  <c r="H348" i="23"/>
  <c r="B349" i="23"/>
  <c r="E349" i="23"/>
  <c r="G349" i="23"/>
  <c r="H349" i="23"/>
  <c r="B350" i="23"/>
  <c r="E350" i="23"/>
  <c r="G350" i="23"/>
  <c r="H350" i="23"/>
  <c r="B351" i="23"/>
  <c r="E351" i="23"/>
  <c r="G351" i="23"/>
  <c r="H351" i="23"/>
  <c r="B352" i="23"/>
  <c r="E352" i="23"/>
  <c r="G352" i="23"/>
  <c r="H352" i="23"/>
  <c r="B353" i="23"/>
  <c r="E353" i="23"/>
  <c r="G353" i="23"/>
  <c r="H353" i="23"/>
  <c r="B354" i="23"/>
  <c r="E354" i="23"/>
  <c r="G354" i="23"/>
  <c r="H354" i="23"/>
  <c r="B355" i="23"/>
  <c r="E355" i="23"/>
  <c r="G355" i="23"/>
  <c r="H355" i="23"/>
  <c r="B356" i="23"/>
  <c r="E356" i="23"/>
  <c r="G356" i="23"/>
  <c r="H356" i="23"/>
  <c r="B357" i="23"/>
  <c r="E357" i="23"/>
  <c r="G357" i="23"/>
  <c r="H357" i="23"/>
  <c r="B358" i="23"/>
  <c r="E358" i="23"/>
  <c r="G358" i="23"/>
  <c r="H358" i="23"/>
  <c r="B359" i="23"/>
  <c r="E359" i="23"/>
  <c r="G359" i="23"/>
  <c r="H359" i="23"/>
  <c r="B360" i="23"/>
  <c r="E360" i="23"/>
  <c r="G360" i="23"/>
  <c r="H360" i="23"/>
  <c r="B361" i="23"/>
  <c r="E361" i="23"/>
  <c r="G361" i="23"/>
  <c r="H361" i="23"/>
  <c r="B362" i="23"/>
  <c r="E362" i="23"/>
  <c r="G362" i="23"/>
  <c r="H362" i="23"/>
  <c r="B363" i="23"/>
  <c r="E363" i="23"/>
  <c r="G363" i="23"/>
  <c r="H363" i="23"/>
  <c r="B364" i="23"/>
  <c r="E364" i="23"/>
  <c r="G364" i="23"/>
  <c r="H364" i="23"/>
  <c r="B365" i="23"/>
  <c r="E365" i="23"/>
  <c r="G365" i="23"/>
  <c r="H365" i="23"/>
  <c r="B366" i="23"/>
  <c r="E366" i="23"/>
  <c r="G366" i="23"/>
  <c r="H366" i="23"/>
  <c r="B367" i="23"/>
  <c r="E367" i="23"/>
  <c r="G367" i="23"/>
  <c r="H367" i="23"/>
  <c r="B368" i="23"/>
  <c r="E368" i="23"/>
  <c r="G368" i="23"/>
  <c r="H368" i="23"/>
  <c r="B369" i="23"/>
  <c r="E369" i="23"/>
  <c r="G369" i="23"/>
  <c r="H369" i="23"/>
  <c r="B271" i="23"/>
  <c r="E271" i="23"/>
  <c r="G271" i="23"/>
  <c r="H271" i="23"/>
  <c r="B272" i="23"/>
  <c r="E272" i="23"/>
  <c r="G272" i="23"/>
  <c r="H272" i="23"/>
  <c r="B273" i="23"/>
  <c r="E273" i="23"/>
  <c r="G273" i="23"/>
  <c r="H273" i="23"/>
  <c r="B274" i="23"/>
  <c r="E274" i="23"/>
  <c r="G274" i="23"/>
  <c r="H274" i="23"/>
  <c r="B275" i="23"/>
  <c r="E275" i="23"/>
  <c r="G275" i="23"/>
  <c r="H275" i="23"/>
  <c r="B276" i="23"/>
  <c r="E276" i="23"/>
  <c r="G276" i="23"/>
  <c r="H276" i="23"/>
  <c r="B277" i="23"/>
  <c r="E277" i="23"/>
  <c r="G277" i="23"/>
  <c r="H277" i="23"/>
  <c r="B278" i="23"/>
  <c r="E278" i="23"/>
  <c r="G278" i="23"/>
  <c r="H278" i="23"/>
  <c r="B279" i="23"/>
  <c r="E279" i="23"/>
  <c r="G279" i="23"/>
  <c r="H279" i="23"/>
  <c r="B280" i="23"/>
  <c r="E280" i="23"/>
  <c r="G280" i="23"/>
  <c r="H280" i="23"/>
  <c r="B281" i="23"/>
  <c r="E281" i="23"/>
  <c r="G281" i="23"/>
  <c r="H281" i="23"/>
  <c r="B282" i="23"/>
  <c r="E282" i="23"/>
  <c r="G282" i="23"/>
  <c r="H282" i="23"/>
  <c r="B283" i="23"/>
  <c r="E283" i="23"/>
  <c r="G283" i="23"/>
  <c r="H283" i="23"/>
  <c r="B284" i="23"/>
  <c r="E284" i="23"/>
  <c r="G284" i="23"/>
  <c r="H284" i="23"/>
  <c r="B285" i="23"/>
  <c r="E285" i="23"/>
  <c r="G285" i="23"/>
  <c r="H285" i="23"/>
  <c r="B286" i="23"/>
  <c r="E286" i="23"/>
  <c r="G286" i="23"/>
  <c r="H286" i="23"/>
  <c r="B287" i="23"/>
  <c r="E287" i="23"/>
  <c r="G287" i="23"/>
  <c r="H287" i="23"/>
  <c r="B288" i="23"/>
  <c r="E288" i="23"/>
  <c r="G288" i="23"/>
  <c r="H288" i="23"/>
  <c r="B289" i="23"/>
  <c r="E289" i="23"/>
  <c r="G289" i="23"/>
  <c r="H289" i="23"/>
  <c r="B290" i="23"/>
  <c r="E290" i="23"/>
  <c r="G290" i="23"/>
  <c r="H290" i="23"/>
  <c r="B291" i="23"/>
  <c r="E291" i="23"/>
  <c r="G291" i="23"/>
  <c r="H291" i="23"/>
  <c r="B292" i="23"/>
  <c r="E292" i="23"/>
  <c r="G292" i="23"/>
  <c r="H292" i="23"/>
  <c r="B293" i="23"/>
  <c r="E293" i="23"/>
  <c r="G293" i="23"/>
  <c r="H293" i="23"/>
  <c r="B294" i="23"/>
  <c r="E294" i="23"/>
  <c r="G294" i="23"/>
  <c r="H294" i="23"/>
  <c r="B295" i="23"/>
  <c r="E295" i="23"/>
  <c r="G295" i="23"/>
  <c r="H295" i="23"/>
  <c r="B296" i="23"/>
  <c r="E296" i="23"/>
  <c r="G296" i="23"/>
  <c r="H296" i="23"/>
  <c r="B297" i="23"/>
  <c r="E297" i="23"/>
  <c r="G297" i="23"/>
  <c r="H297" i="23"/>
  <c r="B298" i="23"/>
  <c r="E298" i="23"/>
  <c r="G298" i="23"/>
  <c r="H298" i="23"/>
  <c r="B299" i="23"/>
  <c r="E299" i="23"/>
  <c r="G299" i="23"/>
  <c r="H299" i="23"/>
  <c r="B300" i="23"/>
  <c r="E300" i="23"/>
  <c r="G300" i="23"/>
  <c r="H300" i="23"/>
  <c r="B301" i="23"/>
  <c r="E301" i="23"/>
  <c r="G301" i="23"/>
  <c r="H301" i="23"/>
  <c r="B302" i="23"/>
  <c r="E302" i="23"/>
  <c r="G302" i="23"/>
  <c r="H302" i="23"/>
  <c r="B303" i="23"/>
  <c r="E303" i="23"/>
  <c r="G303" i="23"/>
  <c r="H303" i="23"/>
  <c r="B304" i="23"/>
  <c r="E304" i="23"/>
  <c r="G304" i="23"/>
  <c r="H304" i="23"/>
  <c r="B305" i="23"/>
  <c r="E305" i="23"/>
  <c r="G305" i="23"/>
  <c r="H305" i="23"/>
  <c r="B306" i="23"/>
  <c r="E306" i="23"/>
  <c r="G306" i="23"/>
  <c r="H306" i="23"/>
  <c r="B307" i="23"/>
  <c r="E307" i="23"/>
  <c r="G307" i="23"/>
  <c r="H307" i="23"/>
  <c r="B308" i="23"/>
  <c r="E308" i="23"/>
  <c r="G308" i="23"/>
  <c r="H308" i="23"/>
  <c r="B309" i="23"/>
  <c r="E309" i="23"/>
  <c r="G309" i="23"/>
  <c r="H309" i="23"/>
  <c r="B310" i="23"/>
  <c r="E310" i="23"/>
  <c r="G310" i="23"/>
  <c r="H310" i="23"/>
  <c r="B311" i="23"/>
  <c r="E311" i="23"/>
  <c r="G311" i="23"/>
  <c r="H311" i="23"/>
  <c r="B312" i="23"/>
  <c r="E312" i="23"/>
  <c r="G312" i="23"/>
  <c r="H312" i="23"/>
  <c r="B313" i="23"/>
  <c r="E313" i="23"/>
  <c r="G313" i="23"/>
  <c r="H313" i="23"/>
  <c r="B314" i="23"/>
  <c r="E314" i="23"/>
  <c r="G314" i="23"/>
  <c r="H314" i="23"/>
  <c r="B315" i="23"/>
  <c r="E315" i="23"/>
  <c r="G315" i="23"/>
  <c r="H315" i="23"/>
  <c r="B316" i="23"/>
  <c r="E316" i="23"/>
  <c r="G316" i="23"/>
  <c r="H316" i="23"/>
  <c r="B317" i="23"/>
  <c r="E317" i="23"/>
  <c r="G317" i="23"/>
  <c r="H317" i="23"/>
  <c r="B237" i="23"/>
  <c r="E237" i="23"/>
  <c r="G237" i="23"/>
  <c r="H237" i="23"/>
  <c r="B238" i="23"/>
  <c r="E238" i="23"/>
  <c r="G238" i="23"/>
  <c r="H238" i="23"/>
  <c r="B239" i="23"/>
  <c r="E239" i="23"/>
  <c r="G239" i="23"/>
  <c r="H239" i="23"/>
  <c r="B240" i="23"/>
  <c r="E240" i="23"/>
  <c r="G240" i="23"/>
  <c r="H240" i="23"/>
  <c r="B241" i="23"/>
  <c r="E241" i="23"/>
  <c r="G241" i="23"/>
  <c r="H241" i="23"/>
  <c r="B242" i="23"/>
  <c r="E242" i="23"/>
  <c r="G242" i="23"/>
  <c r="H242" i="23"/>
  <c r="B243" i="23"/>
  <c r="E243" i="23"/>
  <c r="G243" i="23"/>
  <c r="H243" i="23"/>
  <c r="B244" i="23"/>
  <c r="E244" i="23"/>
  <c r="G244" i="23"/>
  <c r="H244" i="23"/>
  <c r="B245" i="23"/>
  <c r="E245" i="23"/>
  <c r="G245" i="23"/>
  <c r="H245" i="23"/>
  <c r="B246" i="23"/>
  <c r="E246" i="23"/>
  <c r="G246" i="23"/>
  <c r="H246" i="23"/>
  <c r="B247" i="23"/>
  <c r="E247" i="23"/>
  <c r="G247" i="23"/>
  <c r="H247" i="23"/>
  <c r="B248" i="23"/>
  <c r="E248" i="23"/>
  <c r="G248" i="23"/>
  <c r="H248" i="23"/>
  <c r="B249" i="23"/>
  <c r="E249" i="23"/>
  <c r="G249" i="23"/>
  <c r="H249" i="23"/>
  <c r="B250" i="23"/>
  <c r="E250" i="23"/>
  <c r="G250" i="23"/>
  <c r="H250" i="23"/>
  <c r="B251" i="23"/>
  <c r="E251" i="23"/>
  <c r="G251" i="23"/>
  <c r="H251" i="23"/>
  <c r="B252" i="23"/>
  <c r="E252" i="23"/>
  <c r="G252" i="23"/>
  <c r="H252" i="23"/>
  <c r="B253" i="23"/>
  <c r="E253" i="23"/>
  <c r="G253" i="23"/>
  <c r="H253" i="23"/>
  <c r="B254" i="23"/>
  <c r="E254" i="23"/>
  <c r="G254" i="23"/>
  <c r="H254" i="23"/>
  <c r="B255" i="23"/>
  <c r="E255" i="23"/>
  <c r="G255" i="23"/>
  <c r="H255" i="23"/>
  <c r="B256" i="23"/>
  <c r="E256" i="23"/>
  <c r="G256" i="23"/>
  <c r="H256" i="23"/>
  <c r="B257" i="23"/>
  <c r="E257" i="23"/>
  <c r="G257" i="23"/>
  <c r="H257" i="23"/>
  <c r="B258" i="23"/>
  <c r="E258" i="23"/>
  <c r="G258" i="23"/>
  <c r="H258" i="23"/>
  <c r="B259" i="23"/>
  <c r="E259" i="23"/>
  <c r="G259" i="23"/>
  <c r="H259" i="23"/>
  <c r="B260" i="23"/>
  <c r="E260" i="23"/>
  <c r="G260" i="23"/>
  <c r="H260" i="23"/>
  <c r="B261" i="23"/>
  <c r="E261" i="23"/>
  <c r="G261" i="23"/>
  <c r="H261" i="23"/>
  <c r="B262" i="23"/>
  <c r="E262" i="23"/>
  <c r="G262" i="23"/>
  <c r="H262" i="23"/>
  <c r="B263" i="23"/>
  <c r="E263" i="23"/>
  <c r="G263" i="23"/>
  <c r="H263" i="23"/>
  <c r="B264" i="23"/>
  <c r="E264" i="23"/>
  <c r="G264" i="23"/>
  <c r="H264" i="23"/>
  <c r="B265" i="23"/>
  <c r="E265" i="23"/>
  <c r="G265" i="23"/>
  <c r="H265" i="23"/>
  <c r="B266" i="23"/>
  <c r="E266" i="23"/>
  <c r="G266" i="23"/>
  <c r="H266" i="23"/>
  <c r="B267" i="23"/>
  <c r="E267" i="23"/>
  <c r="G267" i="23"/>
  <c r="H267" i="23"/>
  <c r="B268" i="23"/>
  <c r="E268" i="23"/>
  <c r="G268" i="23"/>
  <c r="H268" i="23"/>
  <c r="B269" i="23"/>
  <c r="E269" i="23"/>
  <c r="G269" i="23"/>
  <c r="H269" i="23"/>
  <c r="B270" i="23"/>
  <c r="E270" i="23"/>
  <c r="G270" i="23"/>
  <c r="H270" i="23"/>
  <c r="B228" i="23"/>
  <c r="E228" i="23"/>
  <c r="G228" i="23"/>
  <c r="H228" i="23"/>
  <c r="B229" i="23"/>
  <c r="E229" i="23"/>
  <c r="G229" i="23"/>
  <c r="H229" i="23"/>
  <c r="B230" i="23"/>
  <c r="E230" i="23"/>
  <c r="G230" i="23"/>
  <c r="H230" i="23"/>
  <c r="B231" i="23"/>
  <c r="E231" i="23"/>
  <c r="G231" i="23"/>
  <c r="H231" i="23"/>
  <c r="B232" i="23"/>
  <c r="E232" i="23"/>
  <c r="G232" i="23"/>
  <c r="H232" i="23"/>
  <c r="B233" i="23"/>
  <c r="E233" i="23"/>
  <c r="G233" i="23"/>
  <c r="H233" i="23"/>
  <c r="B234" i="23"/>
  <c r="E234" i="23"/>
  <c r="G234" i="23"/>
  <c r="H234" i="23"/>
  <c r="B235" i="23"/>
  <c r="E235" i="23"/>
  <c r="G235" i="23"/>
  <c r="H235" i="23"/>
  <c r="B236" i="23"/>
  <c r="E236" i="23"/>
  <c r="G236" i="23"/>
  <c r="H236" i="23"/>
  <c r="O382" i="30" l="1"/>
  <c r="O382" i="29"/>
  <c r="O254" i="30"/>
  <c r="O254" i="29"/>
  <c r="O299" i="30"/>
  <c r="O299" i="29"/>
  <c r="O359" i="30"/>
  <c r="O359" i="29"/>
  <c r="O412" i="30"/>
  <c r="O412" i="29"/>
  <c r="Q234" i="30"/>
  <c r="Q234" i="29"/>
  <c r="Q262" i="30"/>
  <c r="Q262" i="29"/>
  <c r="Q259" i="30"/>
  <c r="Q259" i="29"/>
  <c r="Q256" i="30"/>
  <c r="Q256" i="29"/>
  <c r="Q253" i="30"/>
  <c r="Q253" i="29"/>
  <c r="Q250" i="30"/>
  <c r="Q250" i="29"/>
  <c r="Q247" i="30"/>
  <c r="Q247" i="29"/>
  <c r="Q244" i="30"/>
  <c r="Q244" i="29"/>
  <c r="Q241" i="30"/>
  <c r="Q241" i="29"/>
  <c r="Q238" i="30"/>
  <c r="Q238" i="29"/>
  <c r="Q316" i="30"/>
  <c r="Q316" i="29"/>
  <c r="Q313" i="30"/>
  <c r="Q313" i="29"/>
  <c r="Q310" i="30"/>
  <c r="Q310" i="29"/>
  <c r="Q307" i="30"/>
  <c r="Q307" i="29"/>
  <c r="Q304" i="30"/>
  <c r="Q304" i="29"/>
  <c r="Q301" i="30"/>
  <c r="Q301" i="29"/>
  <c r="Q298" i="30"/>
  <c r="Q298" i="29"/>
  <c r="Q295" i="30"/>
  <c r="Q295" i="29"/>
  <c r="Q292" i="30"/>
  <c r="Q292" i="29"/>
  <c r="Q289" i="30"/>
  <c r="Q289" i="29"/>
  <c r="Q286" i="30"/>
  <c r="Q286" i="29"/>
  <c r="Q283" i="30"/>
  <c r="Q283" i="29"/>
  <c r="Q280" i="30"/>
  <c r="Q280" i="29"/>
  <c r="Q277" i="30"/>
  <c r="Q277" i="29"/>
  <c r="Q274" i="30"/>
  <c r="Q274" i="29"/>
  <c r="Q271" i="30"/>
  <c r="Q271" i="29"/>
  <c r="Q367" i="30"/>
  <c r="Q367" i="29"/>
  <c r="Q364" i="30"/>
  <c r="Q364" i="29"/>
  <c r="Q361" i="30"/>
  <c r="Q361" i="29"/>
  <c r="Q358" i="30"/>
  <c r="Q358" i="29"/>
  <c r="Q355" i="30"/>
  <c r="Q355" i="29"/>
  <c r="Q352" i="30"/>
  <c r="Q352" i="29"/>
  <c r="Q349" i="30"/>
  <c r="Q349" i="29"/>
  <c r="Q346" i="30"/>
  <c r="Q346" i="29"/>
  <c r="Q343" i="30"/>
  <c r="Q343" i="29"/>
  <c r="Q340" i="30"/>
  <c r="Q340" i="29"/>
  <c r="Q337" i="30"/>
  <c r="Q337" i="29"/>
  <c r="Q334" i="30"/>
  <c r="Q334" i="29"/>
  <c r="Q331" i="30"/>
  <c r="Q331" i="29"/>
  <c r="Q328" i="30"/>
  <c r="Q328" i="29"/>
  <c r="Q325" i="30"/>
  <c r="Q325" i="29"/>
  <c r="Q322" i="30"/>
  <c r="Q322" i="29"/>
  <c r="Q319" i="30"/>
  <c r="Q319" i="29"/>
  <c r="Q411" i="30"/>
  <c r="Q411" i="29"/>
  <c r="Q408" i="30"/>
  <c r="Q408" i="29"/>
  <c r="Q405" i="30"/>
  <c r="Q405" i="29"/>
  <c r="Q402" i="30"/>
  <c r="Q402" i="29"/>
  <c r="Q399" i="30"/>
  <c r="Q399" i="29"/>
  <c r="Q396" i="30"/>
  <c r="Q396" i="29"/>
  <c r="Q393" i="30"/>
  <c r="Q393" i="29"/>
  <c r="Q390" i="30"/>
  <c r="Q390" i="29"/>
  <c r="Q387" i="30"/>
  <c r="Q387" i="29"/>
  <c r="Q384" i="30"/>
  <c r="Q384" i="29"/>
  <c r="Q381" i="30"/>
  <c r="Q381" i="29"/>
  <c r="Q378" i="30"/>
  <c r="Q378" i="29"/>
  <c r="Q375" i="30"/>
  <c r="Q375" i="29"/>
  <c r="Q372" i="30"/>
  <c r="Q372" i="29"/>
  <c r="O263" i="30"/>
  <c r="O263" i="29"/>
  <c r="O311" i="30"/>
  <c r="O311" i="29"/>
  <c r="O272" i="30"/>
  <c r="O272" i="29"/>
  <c r="O320" i="30"/>
  <c r="O320" i="29"/>
  <c r="L231" i="30"/>
  <c r="L231" i="29"/>
  <c r="L253" i="30"/>
  <c r="L253" i="29"/>
  <c r="L250" i="30"/>
  <c r="L250" i="29"/>
  <c r="L247" i="30"/>
  <c r="L247" i="29"/>
  <c r="L244" i="30"/>
  <c r="L244" i="29"/>
  <c r="L241" i="30"/>
  <c r="L241" i="29"/>
  <c r="L238" i="30"/>
  <c r="L238" i="29"/>
  <c r="L316" i="30"/>
  <c r="L316" i="29"/>
  <c r="L313" i="30"/>
  <c r="L313" i="29"/>
  <c r="L310" i="30"/>
  <c r="L310" i="29"/>
  <c r="L307" i="30"/>
  <c r="L307" i="29"/>
  <c r="L304" i="30"/>
  <c r="L304" i="29"/>
  <c r="L301" i="30"/>
  <c r="L301" i="29"/>
  <c r="L298" i="30"/>
  <c r="L298" i="29"/>
  <c r="L295" i="30"/>
  <c r="L295" i="29"/>
  <c r="L292" i="30"/>
  <c r="L292" i="29"/>
  <c r="L289" i="30"/>
  <c r="L289" i="29"/>
  <c r="L286" i="30"/>
  <c r="L286" i="29"/>
  <c r="L283" i="30"/>
  <c r="L283" i="29"/>
  <c r="L280" i="30"/>
  <c r="L280" i="29"/>
  <c r="L277" i="30"/>
  <c r="L277" i="29"/>
  <c r="L274" i="30"/>
  <c r="L274" i="29"/>
  <c r="L271" i="30"/>
  <c r="L271" i="29"/>
  <c r="L367" i="30"/>
  <c r="L367" i="29"/>
  <c r="L364" i="30"/>
  <c r="L364" i="29"/>
  <c r="L361" i="30"/>
  <c r="L361" i="29"/>
  <c r="L358" i="30"/>
  <c r="L358" i="29"/>
  <c r="L355" i="30"/>
  <c r="L355" i="29"/>
  <c r="L352" i="30"/>
  <c r="L352" i="29"/>
  <c r="L349" i="30"/>
  <c r="L349" i="29"/>
  <c r="L346" i="30"/>
  <c r="L346" i="29"/>
  <c r="L343" i="30"/>
  <c r="L343" i="29"/>
  <c r="L340" i="30"/>
  <c r="L340" i="29"/>
  <c r="L337" i="30"/>
  <c r="L337" i="29"/>
  <c r="L334" i="30"/>
  <c r="L334" i="29"/>
  <c r="L331" i="30"/>
  <c r="L331" i="29"/>
  <c r="L328" i="30"/>
  <c r="L328" i="29"/>
  <c r="L325" i="30"/>
  <c r="L325" i="29"/>
  <c r="L322" i="30"/>
  <c r="L322" i="29"/>
  <c r="L319" i="30"/>
  <c r="L319" i="29"/>
  <c r="L411" i="30"/>
  <c r="L411" i="29"/>
  <c r="L408" i="30"/>
  <c r="L408" i="29"/>
  <c r="L405" i="30"/>
  <c r="L405" i="29"/>
  <c r="L402" i="30"/>
  <c r="L402" i="29"/>
  <c r="L399" i="30"/>
  <c r="L399" i="29"/>
  <c r="L396" i="30"/>
  <c r="L396" i="29"/>
  <c r="L393" i="30"/>
  <c r="L393" i="29"/>
  <c r="L390" i="30"/>
  <c r="L390" i="29"/>
  <c r="L387" i="30"/>
  <c r="L387" i="29"/>
  <c r="L384" i="30"/>
  <c r="L384" i="29"/>
  <c r="L381" i="30"/>
  <c r="L381" i="29"/>
  <c r="L378" i="30"/>
  <c r="L378" i="29"/>
  <c r="L375" i="30"/>
  <c r="L375" i="29"/>
  <c r="L372" i="30"/>
  <c r="L372" i="29"/>
  <c r="O248" i="30"/>
  <c r="O248" i="29"/>
  <c r="O293" i="30"/>
  <c r="O293" i="29"/>
  <c r="O341" i="30"/>
  <c r="O341" i="29"/>
  <c r="Q231" i="30"/>
  <c r="Q231" i="29"/>
  <c r="L265" i="30"/>
  <c r="L265" i="29"/>
  <c r="O268" i="30"/>
  <c r="O268" i="29"/>
  <c r="O256" i="30"/>
  <c r="O256" i="29"/>
  <c r="O244" i="30"/>
  <c r="O244" i="29"/>
  <c r="O313" i="30"/>
  <c r="O313" i="29"/>
  <c r="O304" i="30"/>
  <c r="O304" i="29"/>
  <c r="O298" i="30"/>
  <c r="O298" i="29"/>
  <c r="O289" i="30"/>
  <c r="O289" i="29"/>
  <c r="O286" i="30"/>
  <c r="O286" i="29"/>
  <c r="O283" i="30"/>
  <c r="O283" i="29"/>
  <c r="O280" i="30"/>
  <c r="O280" i="29"/>
  <c r="O277" i="30"/>
  <c r="O277" i="29"/>
  <c r="O274" i="30"/>
  <c r="O274" i="29"/>
  <c r="O271" i="30"/>
  <c r="O271" i="29"/>
  <c r="O367" i="30"/>
  <c r="O367" i="29"/>
  <c r="O364" i="30"/>
  <c r="O364" i="29"/>
  <c r="O361" i="30"/>
  <c r="O361" i="29"/>
  <c r="O358" i="30"/>
  <c r="O358" i="29"/>
  <c r="O355" i="30"/>
  <c r="O355" i="29"/>
  <c r="O352" i="30"/>
  <c r="O352" i="29"/>
  <c r="O349" i="30"/>
  <c r="O349" i="29"/>
  <c r="O346" i="30"/>
  <c r="O346" i="29"/>
  <c r="O343" i="30"/>
  <c r="O343" i="29"/>
  <c r="O340" i="30"/>
  <c r="O340" i="29"/>
  <c r="O337" i="30"/>
  <c r="O337" i="29"/>
  <c r="O334" i="30"/>
  <c r="O334" i="29"/>
  <c r="O331" i="30"/>
  <c r="O331" i="29"/>
  <c r="O328" i="30"/>
  <c r="O328" i="29"/>
  <c r="O325" i="30"/>
  <c r="O325" i="29"/>
  <c r="O322" i="30"/>
  <c r="O322" i="29"/>
  <c r="O319" i="30"/>
  <c r="O319" i="29"/>
  <c r="O411" i="30"/>
  <c r="O411" i="29"/>
  <c r="O408" i="30"/>
  <c r="O408" i="29"/>
  <c r="O405" i="30"/>
  <c r="O405" i="29"/>
  <c r="O402" i="30"/>
  <c r="O402" i="29"/>
  <c r="O399" i="30"/>
  <c r="O399" i="29"/>
  <c r="O396" i="30"/>
  <c r="O396" i="29"/>
  <c r="O393" i="30"/>
  <c r="O393" i="29"/>
  <c r="O390" i="30"/>
  <c r="O390" i="29"/>
  <c r="O387" i="30"/>
  <c r="O387" i="29"/>
  <c r="O384" i="30"/>
  <c r="O384" i="29"/>
  <c r="O381" i="30"/>
  <c r="O381" i="29"/>
  <c r="O378" i="30"/>
  <c r="O378" i="29"/>
  <c r="O375" i="30"/>
  <c r="O375" i="29"/>
  <c r="O372" i="30"/>
  <c r="O372" i="29"/>
  <c r="O229" i="30"/>
  <c r="O229" i="29"/>
  <c r="O251" i="30"/>
  <c r="O251" i="29"/>
  <c r="O317" i="30"/>
  <c r="O317" i="29"/>
  <c r="O284" i="30"/>
  <c r="O284" i="29"/>
  <c r="O353" i="30"/>
  <c r="O353" i="29"/>
  <c r="O329" i="30"/>
  <c r="O329" i="29"/>
  <c r="O403" i="30"/>
  <c r="O403" i="29"/>
  <c r="O388" i="30"/>
  <c r="O388" i="29"/>
  <c r="O373" i="30"/>
  <c r="O373" i="29"/>
  <c r="Q268" i="30"/>
  <c r="Q268" i="29"/>
  <c r="L228" i="30"/>
  <c r="L228" i="29"/>
  <c r="L259" i="30"/>
  <c r="L259" i="29"/>
  <c r="O231" i="30"/>
  <c r="O231" i="29"/>
  <c r="O265" i="30"/>
  <c r="O265" i="29"/>
  <c r="O253" i="30"/>
  <c r="O253" i="29"/>
  <c r="O241" i="30"/>
  <c r="O241" i="29"/>
  <c r="O310" i="30"/>
  <c r="O310" i="29"/>
  <c r="O295" i="30"/>
  <c r="O295" i="29"/>
  <c r="O266" i="30"/>
  <c r="O266" i="29"/>
  <c r="O308" i="30"/>
  <c r="O308" i="29"/>
  <c r="O275" i="30"/>
  <c r="O275" i="29"/>
  <c r="O356" i="30"/>
  <c r="O356" i="29"/>
  <c r="O332" i="30"/>
  <c r="O332" i="29"/>
  <c r="O406" i="30"/>
  <c r="O406" i="29"/>
  <c r="O385" i="30"/>
  <c r="O385" i="29"/>
  <c r="Q265" i="30"/>
  <c r="Q265" i="29"/>
  <c r="L268" i="30"/>
  <c r="L268" i="29"/>
  <c r="L256" i="30"/>
  <c r="L256" i="29"/>
  <c r="O228" i="30"/>
  <c r="O228" i="29"/>
  <c r="O259" i="30"/>
  <c r="O259" i="29"/>
  <c r="O250" i="30"/>
  <c r="O250" i="29"/>
  <c r="O238" i="30"/>
  <c r="O238" i="29"/>
  <c r="O307" i="30"/>
  <c r="O307" i="29"/>
  <c r="O301" i="30"/>
  <c r="O301" i="29"/>
  <c r="Q236" i="30"/>
  <c r="Q236" i="29"/>
  <c r="Q233" i="30"/>
  <c r="Q233" i="29"/>
  <c r="Q230" i="30"/>
  <c r="Q230" i="29"/>
  <c r="Q270" i="30"/>
  <c r="Q270" i="29"/>
  <c r="Q267" i="30"/>
  <c r="Q267" i="29"/>
  <c r="Q264" i="30"/>
  <c r="Q264" i="29"/>
  <c r="Q261" i="30"/>
  <c r="Q261" i="29"/>
  <c r="Q258" i="30"/>
  <c r="Q258" i="29"/>
  <c r="Q255" i="30"/>
  <c r="Q255" i="29"/>
  <c r="Q252" i="30"/>
  <c r="Q252" i="29"/>
  <c r="Q249" i="30"/>
  <c r="Q249" i="29"/>
  <c r="Q246" i="30"/>
  <c r="Q246" i="29"/>
  <c r="Q243" i="30"/>
  <c r="Q243" i="29"/>
  <c r="Q240" i="30"/>
  <c r="Q240" i="29"/>
  <c r="Q237" i="30"/>
  <c r="Q237" i="29"/>
  <c r="Q315" i="30"/>
  <c r="Q315" i="29"/>
  <c r="Q312" i="30"/>
  <c r="Q312" i="29"/>
  <c r="Q309" i="30"/>
  <c r="Q309" i="29"/>
  <c r="Q306" i="30"/>
  <c r="Q306" i="29"/>
  <c r="Q303" i="30"/>
  <c r="Q303" i="29"/>
  <c r="Q300" i="30"/>
  <c r="Q300" i="29"/>
  <c r="Q297" i="30"/>
  <c r="Q297" i="29"/>
  <c r="Q294" i="30"/>
  <c r="Q294" i="29"/>
  <c r="Q291" i="30"/>
  <c r="Q291" i="29"/>
  <c r="Q288" i="30"/>
  <c r="Q288" i="29"/>
  <c r="Q285" i="30"/>
  <c r="Q285" i="29"/>
  <c r="Q282" i="30"/>
  <c r="Q282" i="29"/>
  <c r="Q279" i="30"/>
  <c r="Q279" i="29"/>
  <c r="Q276" i="30"/>
  <c r="Q276" i="29"/>
  <c r="Q273" i="30"/>
  <c r="Q273" i="29"/>
  <c r="Q369" i="30"/>
  <c r="Q369" i="29"/>
  <c r="Q366" i="30"/>
  <c r="Q366" i="29"/>
  <c r="Q363" i="30"/>
  <c r="Q363" i="29"/>
  <c r="Q360" i="30"/>
  <c r="Q360" i="29"/>
  <c r="Q357" i="30"/>
  <c r="Q357" i="29"/>
  <c r="Q354" i="30"/>
  <c r="Q354" i="29"/>
  <c r="Q351" i="30"/>
  <c r="Q351" i="29"/>
  <c r="Q348" i="30"/>
  <c r="Q348" i="29"/>
  <c r="Q345" i="30"/>
  <c r="Q345" i="29"/>
  <c r="Q342" i="30"/>
  <c r="Q342" i="29"/>
  <c r="Q339" i="30"/>
  <c r="Q339" i="29"/>
  <c r="Q336" i="30"/>
  <c r="Q336" i="29"/>
  <c r="Q333" i="30"/>
  <c r="Q333" i="29"/>
  <c r="Q330" i="30"/>
  <c r="Q330" i="29"/>
  <c r="Q327" i="30"/>
  <c r="Q327" i="29"/>
  <c r="Q324" i="30"/>
  <c r="Q324" i="29"/>
  <c r="Q321" i="30"/>
  <c r="Q321" i="29"/>
  <c r="Q318" i="30"/>
  <c r="Q318" i="29"/>
  <c r="Q410" i="30"/>
  <c r="Q410" i="29"/>
  <c r="Q407" i="30"/>
  <c r="Q407" i="29"/>
  <c r="Q404" i="30"/>
  <c r="Q404" i="29"/>
  <c r="Q401" i="30"/>
  <c r="Q401" i="29"/>
  <c r="Q398" i="30"/>
  <c r="Q398" i="29"/>
  <c r="Q395" i="30"/>
  <c r="Q395" i="29"/>
  <c r="Q392" i="30"/>
  <c r="Q392" i="29"/>
  <c r="Q389" i="30"/>
  <c r="Q389" i="29"/>
  <c r="Q386" i="30"/>
  <c r="Q386" i="29"/>
  <c r="Q383" i="30"/>
  <c r="Q383" i="29"/>
  <c r="Q380" i="30"/>
  <c r="Q380" i="29"/>
  <c r="Q377" i="30"/>
  <c r="Q377" i="29"/>
  <c r="Q374" i="30"/>
  <c r="Q374" i="29"/>
  <c r="Q371" i="30"/>
  <c r="Q371" i="29"/>
  <c r="O269" i="30"/>
  <c r="O269" i="29"/>
  <c r="O314" i="30"/>
  <c r="O314" i="29"/>
  <c r="O287" i="30"/>
  <c r="O287" i="29"/>
  <c r="O362" i="30"/>
  <c r="O362" i="29"/>
  <c r="O338" i="30"/>
  <c r="O338" i="29"/>
  <c r="O409" i="30"/>
  <c r="O409" i="29"/>
  <c r="O391" i="30"/>
  <c r="O391" i="29"/>
  <c r="O370" i="30"/>
  <c r="O370" i="29"/>
  <c r="Q228" i="30"/>
  <c r="Q228" i="29"/>
  <c r="L234" i="30"/>
  <c r="L234" i="29"/>
  <c r="L262" i="30"/>
  <c r="L262" i="29"/>
  <c r="O234" i="30"/>
  <c r="O234" i="29"/>
  <c r="O262" i="30"/>
  <c r="O262" i="29"/>
  <c r="O247" i="30"/>
  <c r="O247" i="29"/>
  <c r="O316" i="30"/>
  <c r="O316" i="29"/>
  <c r="O292" i="30"/>
  <c r="O292" i="29"/>
  <c r="L236" i="30"/>
  <c r="L236" i="29"/>
  <c r="L233" i="30"/>
  <c r="L233" i="29"/>
  <c r="L230" i="30"/>
  <c r="L230" i="29"/>
  <c r="L270" i="30"/>
  <c r="L270" i="29"/>
  <c r="L267" i="30"/>
  <c r="L267" i="29"/>
  <c r="L264" i="30"/>
  <c r="L264" i="29"/>
  <c r="L261" i="30"/>
  <c r="L261" i="29"/>
  <c r="L258" i="30"/>
  <c r="L258" i="29"/>
  <c r="L255" i="30"/>
  <c r="L255" i="29"/>
  <c r="L252" i="30"/>
  <c r="L252" i="29"/>
  <c r="L249" i="30"/>
  <c r="L249" i="29"/>
  <c r="L246" i="30"/>
  <c r="L246" i="29"/>
  <c r="L243" i="30"/>
  <c r="L243" i="29"/>
  <c r="L240" i="30"/>
  <c r="L240" i="29"/>
  <c r="L237" i="30"/>
  <c r="L237" i="29"/>
  <c r="L315" i="30"/>
  <c r="L315" i="29"/>
  <c r="L312" i="30"/>
  <c r="L312" i="29"/>
  <c r="L309" i="30"/>
  <c r="L309" i="29"/>
  <c r="L306" i="30"/>
  <c r="L306" i="29"/>
  <c r="L303" i="30"/>
  <c r="L303" i="29"/>
  <c r="L300" i="30"/>
  <c r="L300" i="29"/>
  <c r="L297" i="30"/>
  <c r="L297" i="29"/>
  <c r="L294" i="30"/>
  <c r="L294" i="29"/>
  <c r="L291" i="30"/>
  <c r="L291" i="29"/>
  <c r="L288" i="30"/>
  <c r="L288" i="29"/>
  <c r="L285" i="30"/>
  <c r="L285" i="29"/>
  <c r="L282" i="30"/>
  <c r="L282" i="29"/>
  <c r="L279" i="30"/>
  <c r="L279" i="29"/>
  <c r="L276" i="30"/>
  <c r="L276" i="29"/>
  <c r="L273" i="30"/>
  <c r="L273" i="29"/>
  <c r="L369" i="30"/>
  <c r="L369" i="29"/>
  <c r="L366" i="30"/>
  <c r="L366" i="29"/>
  <c r="L363" i="30"/>
  <c r="L363" i="29"/>
  <c r="L360" i="30"/>
  <c r="L360" i="29"/>
  <c r="L357" i="30"/>
  <c r="L357" i="29"/>
  <c r="L354" i="30"/>
  <c r="L354" i="29"/>
  <c r="L351" i="30"/>
  <c r="L351" i="29"/>
  <c r="L348" i="30"/>
  <c r="L348" i="29"/>
  <c r="L345" i="30"/>
  <c r="L345" i="29"/>
  <c r="L342" i="30"/>
  <c r="L342" i="29"/>
  <c r="L339" i="30"/>
  <c r="L339" i="29"/>
  <c r="L336" i="30"/>
  <c r="L336" i="29"/>
  <c r="L333" i="30"/>
  <c r="L333" i="29"/>
  <c r="L330" i="30"/>
  <c r="L330" i="29"/>
  <c r="L327" i="30"/>
  <c r="L327" i="29"/>
  <c r="L324" i="30"/>
  <c r="L324" i="29"/>
  <c r="L321" i="30"/>
  <c r="L321" i="29"/>
  <c r="L318" i="30"/>
  <c r="L318" i="29"/>
  <c r="L410" i="30"/>
  <c r="L410" i="29"/>
  <c r="L407" i="30"/>
  <c r="L407" i="29"/>
  <c r="L404" i="30"/>
  <c r="L404" i="29"/>
  <c r="L401" i="30"/>
  <c r="L401" i="29"/>
  <c r="L398" i="30"/>
  <c r="L398" i="29"/>
  <c r="L395" i="30"/>
  <c r="L395" i="29"/>
  <c r="L392" i="30"/>
  <c r="L392" i="29"/>
  <c r="L389" i="30"/>
  <c r="L389" i="29"/>
  <c r="L386" i="30"/>
  <c r="L386" i="29"/>
  <c r="L383" i="30"/>
  <c r="L383" i="29"/>
  <c r="L380" i="30"/>
  <c r="L380" i="29"/>
  <c r="L377" i="30"/>
  <c r="L377" i="29"/>
  <c r="L374" i="30"/>
  <c r="L374" i="29"/>
  <c r="L371" i="30"/>
  <c r="L371" i="29"/>
  <c r="O245" i="30"/>
  <c r="O245" i="29"/>
  <c r="O296" i="30"/>
  <c r="O296" i="29"/>
  <c r="O350" i="30"/>
  <c r="O350" i="29"/>
  <c r="O394" i="30"/>
  <c r="O394" i="29"/>
  <c r="O249" i="30"/>
  <c r="O249" i="29"/>
  <c r="O246" i="30"/>
  <c r="O246" i="29"/>
  <c r="O243" i="30"/>
  <c r="O243" i="29"/>
  <c r="O240" i="30"/>
  <c r="O240" i="29"/>
  <c r="O237" i="30"/>
  <c r="O237" i="29"/>
  <c r="O315" i="30"/>
  <c r="O315" i="29"/>
  <c r="O312" i="30"/>
  <c r="O312" i="29"/>
  <c r="O309" i="30"/>
  <c r="O309" i="29"/>
  <c r="O306" i="30"/>
  <c r="O306" i="29"/>
  <c r="O303" i="30"/>
  <c r="O303" i="29"/>
  <c r="O300" i="30"/>
  <c r="O300" i="29"/>
  <c r="O297" i="30"/>
  <c r="O297" i="29"/>
  <c r="O294" i="30"/>
  <c r="O294" i="29"/>
  <c r="O291" i="30"/>
  <c r="O291" i="29"/>
  <c r="O288" i="30"/>
  <c r="O288" i="29"/>
  <c r="O285" i="30"/>
  <c r="O285" i="29"/>
  <c r="O282" i="30"/>
  <c r="O282" i="29"/>
  <c r="O279" i="30"/>
  <c r="O279" i="29"/>
  <c r="O276" i="30"/>
  <c r="O276" i="29"/>
  <c r="O273" i="30"/>
  <c r="O273" i="29"/>
  <c r="O369" i="30"/>
  <c r="O369" i="29"/>
  <c r="O366" i="30"/>
  <c r="O366" i="29"/>
  <c r="O363" i="30"/>
  <c r="O363" i="29"/>
  <c r="O360" i="30"/>
  <c r="O360" i="29"/>
  <c r="O357" i="30"/>
  <c r="O357" i="29"/>
  <c r="O354" i="30"/>
  <c r="O354" i="29"/>
  <c r="O351" i="30"/>
  <c r="O351" i="29"/>
  <c r="O348" i="30"/>
  <c r="O348" i="29"/>
  <c r="O345" i="30"/>
  <c r="O345" i="29"/>
  <c r="O342" i="30"/>
  <c r="O342" i="29"/>
  <c r="O339" i="30"/>
  <c r="O339" i="29"/>
  <c r="O336" i="30"/>
  <c r="O336" i="29"/>
  <c r="O333" i="30"/>
  <c r="O333" i="29"/>
  <c r="O330" i="30"/>
  <c r="O330" i="29"/>
  <c r="O327" i="30"/>
  <c r="O327" i="29"/>
  <c r="O324" i="30"/>
  <c r="O324" i="29"/>
  <c r="O321" i="30"/>
  <c r="O321" i="29"/>
  <c r="O318" i="30"/>
  <c r="O318" i="29"/>
  <c r="O410" i="30"/>
  <c r="O410" i="29"/>
  <c r="O407" i="30"/>
  <c r="O407" i="29"/>
  <c r="O404" i="30"/>
  <c r="O404" i="29"/>
  <c r="O401" i="30"/>
  <c r="O401" i="29"/>
  <c r="O398" i="30"/>
  <c r="O398" i="29"/>
  <c r="O395" i="30"/>
  <c r="O395" i="29"/>
  <c r="O392" i="30"/>
  <c r="O392" i="29"/>
  <c r="O389" i="30"/>
  <c r="O389" i="29"/>
  <c r="O386" i="30"/>
  <c r="O386" i="29"/>
  <c r="O383" i="30"/>
  <c r="O383" i="29"/>
  <c r="O380" i="30"/>
  <c r="O380" i="29"/>
  <c r="O377" i="30"/>
  <c r="O377" i="29"/>
  <c r="O374" i="30"/>
  <c r="O374" i="29"/>
  <c r="O371" i="30"/>
  <c r="O371" i="29"/>
  <c r="O235" i="30"/>
  <c r="O235" i="29"/>
  <c r="O242" i="30"/>
  <c r="O242" i="29"/>
  <c r="O290" i="30"/>
  <c r="O290" i="29"/>
  <c r="O335" i="30"/>
  <c r="O335" i="29"/>
  <c r="O236" i="30"/>
  <c r="O236" i="29"/>
  <c r="O230" i="30"/>
  <c r="O230" i="29"/>
  <c r="O264" i="30"/>
  <c r="O264" i="29"/>
  <c r="O255" i="30"/>
  <c r="O255" i="29"/>
  <c r="O232" i="30"/>
  <c r="O232" i="29"/>
  <c r="O257" i="30"/>
  <c r="O257" i="29"/>
  <c r="O239" i="30"/>
  <c r="O239" i="29"/>
  <c r="O302" i="30"/>
  <c r="O302" i="29"/>
  <c r="O278" i="30"/>
  <c r="O278" i="29"/>
  <c r="O365" i="30"/>
  <c r="O365" i="29"/>
  <c r="O344" i="30"/>
  <c r="O344" i="29"/>
  <c r="O323" i="30"/>
  <c r="O323" i="29"/>
  <c r="O397" i="30"/>
  <c r="O397" i="29"/>
  <c r="O376" i="30"/>
  <c r="O376" i="29"/>
  <c r="O233" i="30"/>
  <c r="O233" i="29"/>
  <c r="O270" i="30"/>
  <c r="O270" i="29"/>
  <c r="O267" i="30"/>
  <c r="O267" i="29"/>
  <c r="O261" i="30"/>
  <c r="O261" i="29"/>
  <c r="O258" i="30"/>
  <c r="O258" i="29"/>
  <c r="O252" i="30"/>
  <c r="O252" i="29"/>
  <c r="Q235" i="30"/>
  <c r="Q235" i="29"/>
  <c r="Q232" i="30"/>
  <c r="Q232" i="29"/>
  <c r="Q229" i="30"/>
  <c r="Q229" i="29"/>
  <c r="Q269" i="30"/>
  <c r="Q269" i="29"/>
  <c r="Q266" i="30"/>
  <c r="Q266" i="29"/>
  <c r="Q263" i="30"/>
  <c r="Q263" i="29"/>
  <c r="Q260" i="30"/>
  <c r="Q260" i="29"/>
  <c r="Q257" i="30"/>
  <c r="Q257" i="29"/>
  <c r="Q254" i="30"/>
  <c r="Q254" i="29"/>
  <c r="Q251" i="30"/>
  <c r="Q251" i="29"/>
  <c r="Q248" i="30"/>
  <c r="Q248" i="29"/>
  <c r="Q245" i="30"/>
  <c r="Q245" i="29"/>
  <c r="Q242" i="30"/>
  <c r="Q242" i="29"/>
  <c r="Q239" i="30"/>
  <c r="Q239" i="29"/>
  <c r="Q317" i="30"/>
  <c r="Q317" i="29"/>
  <c r="Q314" i="30"/>
  <c r="Q314" i="29"/>
  <c r="Q311" i="30"/>
  <c r="Q311" i="29"/>
  <c r="Q308" i="30"/>
  <c r="Q308" i="29"/>
  <c r="Q305" i="30"/>
  <c r="Q305" i="29"/>
  <c r="Q302" i="30"/>
  <c r="Q302" i="29"/>
  <c r="Q299" i="30"/>
  <c r="Q299" i="29"/>
  <c r="Q296" i="30"/>
  <c r="Q296" i="29"/>
  <c r="Q293" i="30"/>
  <c r="Q293" i="29"/>
  <c r="Q290" i="30"/>
  <c r="Q290" i="29"/>
  <c r="Q287" i="30"/>
  <c r="Q287" i="29"/>
  <c r="Q284" i="30"/>
  <c r="Q284" i="29"/>
  <c r="Q281" i="30"/>
  <c r="Q281" i="29"/>
  <c r="Q278" i="30"/>
  <c r="Q278" i="29"/>
  <c r="Q275" i="30"/>
  <c r="Q275" i="29"/>
  <c r="Q272" i="30"/>
  <c r="Q272" i="29"/>
  <c r="Q368" i="30"/>
  <c r="Q368" i="29"/>
  <c r="Q365" i="30"/>
  <c r="Q365" i="29"/>
  <c r="Q362" i="30"/>
  <c r="Q362" i="29"/>
  <c r="Q359" i="30"/>
  <c r="Q359" i="29"/>
  <c r="Q356" i="30"/>
  <c r="Q356" i="29"/>
  <c r="Q353" i="30"/>
  <c r="Q353" i="29"/>
  <c r="Q350" i="30"/>
  <c r="Q350" i="29"/>
  <c r="Q347" i="30"/>
  <c r="Q347" i="29"/>
  <c r="Q344" i="30"/>
  <c r="Q344" i="29"/>
  <c r="Q341" i="30"/>
  <c r="Q341" i="29"/>
  <c r="Q338" i="30"/>
  <c r="Q338" i="29"/>
  <c r="Q335" i="30"/>
  <c r="Q335" i="29"/>
  <c r="Q332" i="30"/>
  <c r="Q332" i="29"/>
  <c r="Q329" i="30"/>
  <c r="Q329" i="29"/>
  <c r="Q326" i="30"/>
  <c r="Q326" i="29"/>
  <c r="Q323" i="30"/>
  <c r="Q323" i="29"/>
  <c r="Q320" i="30"/>
  <c r="Q320" i="29"/>
  <c r="Q412" i="30"/>
  <c r="Q412" i="29"/>
  <c r="Q409" i="30"/>
  <c r="Q409" i="29"/>
  <c r="Q406" i="30"/>
  <c r="Q406" i="29"/>
  <c r="Q403" i="30"/>
  <c r="Q403" i="29"/>
  <c r="Q400" i="30"/>
  <c r="Q400" i="29"/>
  <c r="Q397" i="30"/>
  <c r="Q397" i="29"/>
  <c r="Q394" i="30"/>
  <c r="Q394" i="29"/>
  <c r="Q391" i="30"/>
  <c r="Q391" i="29"/>
  <c r="Q388" i="30"/>
  <c r="Q388" i="29"/>
  <c r="Q385" i="30"/>
  <c r="Q385" i="29"/>
  <c r="Q382" i="30"/>
  <c r="Q382" i="29"/>
  <c r="Q379" i="30"/>
  <c r="Q379" i="29"/>
  <c r="Q376" i="30"/>
  <c r="Q376" i="29"/>
  <c r="Q373" i="30"/>
  <c r="Q373" i="29"/>
  <c r="Q370" i="30"/>
  <c r="Q370" i="29"/>
  <c r="O260" i="30"/>
  <c r="O260" i="29"/>
  <c r="O305" i="30"/>
  <c r="O305" i="29"/>
  <c r="O281" i="30"/>
  <c r="O281" i="29"/>
  <c r="O368" i="30"/>
  <c r="O368" i="29"/>
  <c r="O347" i="30"/>
  <c r="O347" i="29"/>
  <c r="O326" i="30"/>
  <c r="O326" i="29"/>
  <c r="O400" i="30"/>
  <c r="O400" i="29"/>
  <c r="O379" i="30"/>
  <c r="O379" i="29"/>
  <c r="L235" i="30"/>
  <c r="L235" i="29"/>
  <c r="L232" i="30"/>
  <c r="L232" i="29"/>
  <c r="L229" i="30"/>
  <c r="L229" i="29"/>
  <c r="L269" i="30"/>
  <c r="L269" i="29"/>
  <c r="L266" i="30"/>
  <c r="L266" i="29"/>
  <c r="L263" i="30"/>
  <c r="L263" i="29"/>
  <c r="L260" i="30"/>
  <c r="L260" i="29"/>
  <c r="L257" i="30"/>
  <c r="L257" i="29"/>
  <c r="L254" i="30"/>
  <c r="L254" i="29"/>
  <c r="L251" i="30"/>
  <c r="L251" i="29"/>
  <c r="L248" i="30"/>
  <c r="L248" i="29"/>
  <c r="L245" i="30"/>
  <c r="L245" i="29"/>
  <c r="L242" i="30"/>
  <c r="L242" i="29"/>
  <c r="L239" i="30"/>
  <c r="L239" i="29"/>
  <c r="L317" i="30"/>
  <c r="L317" i="29"/>
  <c r="L314" i="30"/>
  <c r="L314" i="29"/>
  <c r="L311" i="30"/>
  <c r="L311" i="29"/>
  <c r="L308" i="30"/>
  <c r="L308" i="29"/>
  <c r="L305" i="30"/>
  <c r="L305" i="29"/>
  <c r="L302" i="30"/>
  <c r="L302" i="29"/>
  <c r="L299" i="30"/>
  <c r="L299" i="29"/>
  <c r="L296" i="30"/>
  <c r="L296" i="29"/>
  <c r="L293" i="30"/>
  <c r="L293" i="29"/>
  <c r="L290" i="30"/>
  <c r="L290" i="29"/>
  <c r="L287" i="30"/>
  <c r="L287" i="29"/>
  <c r="L284" i="30"/>
  <c r="L284" i="29"/>
  <c r="L281" i="30"/>
  <c r="L281" i="29"/>
  <c r="L278" i="30"/>
  <c r="L278" i="29"/>
  <c r="L275" i="30"/>
  <c r="L275" i="29"/>
  <c r="L272" i="30"/>
  <c r="L272" i="29"/>
  <c r="L368" i="30"/>
  <c r="L368" i="29"/>
  <c r="L365" i="30"/>
  <c r="L365" i="29"/>
  <c r="L362" i="30"/>
  <c r="L362" i="29"/>
  <c r="L359" i="30"/>
  <c r="L359" i="29"/>
  <c r="L356" i="30"/>
  <c r="L356" i="29"/>
  <c r="L353" i="30"/>
  <c r="L353" i="29"/>
  <c r="L350" i="30"/>
  <c r="L350" i="29"/>
  <c r="L347" i="30"/>
  <c r="L347" i="29"/>
  <c r="L344" i="30"/>
  <c r="L344" i="29"/>
  <c r="L341" i="30"/>
  <c r="L341" i="29"/>
  <c r="L338" i="30"/>
  <c r="L338" i="29"/>
  <c r="L335" i="30"/>
  <c r="L335" i="29"/>
  <c r="L332" i="30"/>
  <c r="L332" i="29"/>
  <c r="L329" i="30"/>
  <c r="L329" i="29"/>
  <c r="L326" i="30"/>
  <c r="L326" i="29"/>
  <c r="L323" i="30"/>
  <c r="L323" i="29"/>
  <c r="L320" i="30"/>
  <c r="L320" i="29"/>
  <c r="L412" i="30"/>
  <c r="L412" i="29"/>
  <c r="L409" i="30"/>
  <c r="L409" i="29"/>
  <c r="L406" i="30"/>
  <c r="L406" i="29"/>
  <c r="L403" i="30"/>
  <c r="L403" i="29"/>
  <c r="L400" i="30"/>
  <c r="L400" i="29"/>
  <c r="L397" i="30"/>
  <c r="L397" i="29"/>
  <c r="L394" i="30"/>
  <c r="L394" i="29"/>
  <c r="L391" i="30"/>
  <c r="L391" i="29"/>
  <c r="L388" i="30"/>
  <c r="L388" i="29"/>
  <c r="L385" i="30"/>
  <c r="L385" i="29"/>
  <c r="L382" i="30"/>
  <c r="L382" i="29"/>
  <c r="L379" i="30"/>
  <c r="L379" i="29"/>
  <c r="L376" i="30"/>
  <c r="L376" i="29"/>
  <c r="L373" i="30"/>
  <c r="L373" i="29"/>
  <c r="L370" i="30"/>
  <c r="L370" i="29"/>
  <c r="F378" i="23" l="1"/>
  <c r="F377" i="23"/>
  <c r="F376" i="23"/>
  <c r="F375" i="23"/>
  <c r="F374" i="23"/>
  <c r="P374" i="30" l="1"/>
  <c r="P374" i="29"/>
  <c r="P375" i="30"/>
  <c r="P375" i="29"/>
  <c r="P376" i="30"/>
  <c r="P376" i="29"/>
  <c r="P377" i="30"/>
  <c r="P377" i="29"/>
  <c r="P378" i="30"/>
  <c r="P378" i="29"/>
  <c r="F379" i="23"/>
  <c r="F381" i="23"/>
  <c r="F380" i="23"/>
  <c r="F405" i="23"/>
  <c r="F408" i="23"/>
  <c r="F402" i="23"/>
  <c r="F397" i="23"/>
  <c r="F393" i="23"/>
  <c r="F389" i="23"/>
  <c r="F385" i="23"/>
  <c r="F411" i="23"/>
  <c r="F401" i="23"/>
  <c r="F406" i="23"/>
  <c r="F400" i="23"/>
  <c r="F396" i="23"/>
  <c r="F392" i="23"/>
  <c r="F388" i="23"/>
  <c r="F382" i="23"/>
  <c r="F409" i="23"/>
  <c r="F404" i="23"/>
  <c r="F399" i="23"/>
  <c r="F395" i="23"/>
  <c r="F391" i="23"/>
  <c r="F387" i="23"/>
  <c r="F384" i="23"/>
  <c r="F383" i="23"/>
  <c r="F407" i="23"/>
  <c r="F410" i="23"/>
  <c r="F403" i="23"/>
  <c r="F398" i="23"/>
  <c r="F394" i="23"/>
  <c r="F390" i="23"/>
  <c r="F386" i="23"/>
  <c r="F412" i="23"/>
  <c r="F229" i="23"/>
  <c r="F237" i="23"/>
  <c r="F245" i="23"/>
  <c r="F253" i="23"/>
  <c r="F236" i="23"/>
  <c r="F244" i="23"/>
  <c r="F251" i="23"/>
  <c r="F259" i="23"/>
  <c r="F267" i="23"/>
  <c r="F275" i="23"/>
  <c r="F283" i="23"/>
  <c r="F292" i="23"/>
  <c r="F300" i="23"/>
  <c r="F309" i="23"/>
  <c r="F318" i="23"/>
  <c r="F326" i="23"/>
  <c r="F335" i="23"/>
  <c r="F344" i="23"/>
  <c r="F352" i="23"/>
  <c r="F360" i="23"/>
  <c r="F365" i="23"/>
  <c r="F369" i="23"/>
  <c r="F262" i="23"/>
  <c r="F270" i="23"/>
  <c r="F278" i="23"/>
  <c r="F285" i="23"/>
  <c r="F293" i="23"/>
  <c r="F301" i="23"/>
  <c r="F308" i="23"/>
  <c r="F315" i="23"/>
  <c r="F323" i="23"/>
  <c r="F331" i="23"/>
  <c r="F338" i="23"/>
  <c r="F345" i="23"/>
  <c r="F353" i="23"/>
  <c r="F361" i="23"/>
  <c r="F232" i="23"/>
  <c r="F239" i="23"/>
  <c r="F247" i="23"/>
  <c r="F230" i="23"/>
  <c r="F238" i="23"/>
  <c r="F246" i="23"/>
  <c r="F254" i="23"/>
  <c r="F261" i="23"/>
  <c r="F269" i="23"/>
  <c r="F277" i="23"/>
  <c r="F286" i="23"/>
  <c r="F294" i="23"/>
  <c r="F302" i="23"/>
  <c r="F312" i="23"/>
  <c r="F320" i="23"/>
  <c r="F328" i="23"/>
  <c r="F337" i="23"/>
  <c r="F346" i="23"/>
  <c r="F354" i="23"/>
  <c r="F362" i="23"/>
  <c r="F366" i="23"/>
  <c r="F370" i="23"/>
  <c r="F255" i="23"/>
  <c r="F264" i="23"/>
  <c r="F272" i="23"/>
  <c r="F280" i="23"/>
  <c r="F288" i="23"/>
  <c r="F295" i="23"/>
  <c r="F303" i="23"/>
  <c r="F310" i="23"/>
  <c r="F317" i="23"/>
  <c r="F325" i="23"/>
  <c r="F332" i="23"/>
  <c r="F340" i="23"/>
  <c r="F347" i="23"/>
  <c r="F355" i="23"/>
  <c r="F371" i="23"/>
  <c r="F233" i="23"/>
  <c r="F241" i="23"/>
  <c r="F250" i="23"/>
  <c r="F231" i="23"/>
  <c r="F240" i="23"/>
  <c r="F248" i="23"/>
  <c r="F256" i="23"/>
  <c r="F263" i="23"/>
  <c r="F271" i="23"/>
  <c r="F279" i="23"/>
  <c r="F287" i="23"/>
  <c r="F296" i="23"/>
  <c r="F305" i="23"/>
  <c r="F314" i="23"/>
  <c r="F322" i="23"/>
  <c r="F330" i="23"/>
  <c r="F339" i="23"/>
  <c r="F348" i="23"/>
  <c r="F356" i="23"/>
  <c r="F363" i="23"/>
  <c r="F367" i="23"/>
  <c r="F372" i="23"/>
  <c r="F257" i="23"/>
  <c r="F266" i="23"/>
  <c r="F274" i="23"/>
  <c r="F282" i="23"/>
  <c r="F289" i="23"/>
  <c r="F297" i="23"/>
  <c r="F304" i="23"/>
  <c r="F311" i="23"/>
  <c r="F319" i="23"/>
  <c r="F327" i="23"/>
  <c r="F334" i="23"/>
  <c r="F341" i="23"/>
  <c r="F349" i="23"/>
  <c r="F357" i="23"/>
  <c r="F228" i="23"/>
  <c r="F235" i="23"/>
  <c r="F243" i="23"/>
  <c r="F252" i="23"/>
  <c r="F234" i="23"/>
  <c r="F242" i="23"/>
  <c r="F249" i="23"/>
  <c r="F258" i="23"/>
  <c r="F265" i="23"/>
  <c r="F273" i="23"/>
  <c r="F281" i="23"/>
  <c r="F290" i="23"/>
  <c r="F298" i="23"/>
  <c r="F307" i="23"/>
  <c r="F316" i="23"/>
  <c r="F324" i="23"/>
  <c r="F333" i="23"/>
  <c r="F342" i="23"/>
  <c r="F350" i="23"/>
  <c r="F358" i="23"/>
  <c r="F364" i="23"/>
  <c r="F368" i="23"/>
  <c r="F373" i="23"/>
  <c r="F260" i="23"/>
  <c r="F268" i="23"/>
  <c r="F276" i="23"/>
  <c r="F284" i="23"/>
  <c r="F291" i="23"/>
  <c r="F299" i="23"/>
  <c r="F306" i="23"/>
  <c r="F313" i="23"/>
  <c r="F321" i="23"/>
  <c r="F329" i="23"/>
  <c r="F336" i="23"/>
  <c r="F343" i="23"/>
  <c r="F351" i="23"/>
  <c r="F359" i="23"/>
  <c r="P268" i="30" l="1"/>
  <c r="P268" i="29"/>
  <c r="P280" i="30"/>
  <c r="P280" i="29"/>
  <c r="P393" i="30"/>
  <c r="P393" i="29"/>
  <c r="P321" i="30"/>
  <c r="P321" i="29"/>
  <c r="P358" i="30"/>
  <c r="P358" i="29"/>
  <c r="P398" i="30"/>
  <c r="P398" i="29"/>
  <c r="P379" i="30"/>
  <c r="P379" i="29"/>
  <c r="P350" i="30"/>
  <c r="P350" i="29"/>
  <c r="P325" i="30"/>
  <c r="P325" i="29"/>
  <c r="P395" i="30"/>
  <c r="P395" i="29"/>
  <c r="P351" i="30"/>
  <c r="P351" i="29"/>
  <c r="P260" i="30"/>
  <c r="P260" i="29"/>
  <c r="P290" i="30"/>
  <c r="P290" i="29"/>
  <c r="P357" i="30"/>
  <c r="P357" i="29"/>
  <c r="P266" i="30"/>
  <c r="P266" i="29"/>
  <c r="P348" i="30"/>
  <c r="P348" i="29"/>
  <c r="P296" i="30"/>
  <c r="P296" i="29"/>
  <c r="P248" i="30"/>
  <c r="P248" i="29"/>
  <c r="P371" i="30"/>
  <c r="P371" i="29"/>
  <c r="P317" i="30"/>
  <c r="P317" i="29"/>
  <c r="P272" i="30"/>
  <c r="P272" i="29"/>
  <c r="P354" i="30"/>
  <c r="P354" i="29"/>
  <c r="P302" i="30"/>
  <c r="P302" i="29"/>
  <c r="P254" i="30"/>
  <c r="P254" i="29"/>
  <c r="P232" i="30"/>
  <c r="P232" i="29"/>
  <c r="P323" i="30"/>
  <c r="P323" i="29"/>
  <c r="P278" i="30"/>
  <c r="P278" i="29"/>
  <c r="P352" i="30"/>
  <c r="P352" i="29"/>
  <c r="P300" i="30"/>
  <c r="P300" i="29"/>
  <c r="P251" i="30"/>
  <c r="P251" i="29"/>
  <c r="P229" i="30"/>
  <c r="P229" i="29"/>
  <c r="P410" i="30"/>
  <c r="P410" i="29"/>
  <c r="P399" i="30"/>
  <c r="P399" i="29"/>
  <c r="P400" i="30"/>
  <c r="P400" i="29"/>
  <c r="P397" i="30"/>
  <c r="P397" i="29"/>
  <c r="P313" i="30"/>
  <c r="P313" i="29"/>
  <c r="P228" i="30"/>
  <c r="P228" i="29"/>
  <c r="P312" i="30"/>
  <c r="P312" i="29"/>
  <c r="P259" i="30"/>
  <c r="P259" i="29"/>
  <c r="P306" i="30"/>
  <c r="P306" i="29"/>
  <c r="P342" i="30"/>
  <c r="P342" i="29"/>
  <c r="P242" i="30"/>
  <c r="P242" i="29"/>
  <c r="P311" i="30"/>
  <c r="P311" i="29"/>
  <c r="P407" i="30"/>
  <c r="P407" i="29"/>
  <c r="P359" i="30"/>
  <c r="P359" i="29"/>
  <c r="P319" i="30"/>
  <c r="P319" i="29"/>
  <c r="P261" i="30"/>
  <c r="P261" i="29"/>
  <c r="P299" i="30"/>
  <c r="P299" i="29"/>
  <c r="P373" i="30"/>
  <c r="P373" i="29"/>
  <c r="P333" i="30"/>
  <c r="P333" i="29"/>
  <c r="P281" i="30"/>
  <c r="P281" i="29"/>
  <c r="P234" i="30"/>
  <c r="P234" i="29"/>
  <c r="P349" i="30"/>
  <c r="P349" i="29"/>
  <c r="P304" i="30"/>
  <c r="P304" i="29"/>
  <c r="P257" i="30"/>
  <c r="P257" i="29"/>
  <c r="P339" i="30"/>
  <c r="P339" i="29"/>
  <c r="P287" i="30"/>
  <c r="P287" i="29"/>
  <c r="P240" i="30"/>
  <c r="P240" i="29"/>
  <c r="P355" i="30"/>
  <c r="P355" i="29"/>
  <c r="P310" i="30"/>
  <c r="P310" i="29"/>
  <c r="P264" i="30"/>
  <c r="P264" i="29"/>
  <c r="P346" i="30"/>
  <c r="P346" i="29"/>
  <c r="P294" i="30"/>
  <c r="P294" i="29"/>
  <c r="P246" i="30"/>
  <c r="P246" i="29"/>
  <c r="P361" i="30"/>
  <c r="P361" i="29"/>
  <c r="P315" i="30"/>
  <c r="P315" i="29"/>
  <c r="P270" i="30"/>
  <c r="P270" i="29"/>
  <c r="P344" i="30"/>
  <c r="P344" i="29"/>
  <c r="P292" i="30"/>
  <c r="P292" i="29"/>
  <c r="P244" i="30"/>
  <c r="P244" i="29"/>
  <c r="P412" i="30"/>
  <c r="P412" i="29"/>
  <c r="P383" i="30"/>
  <c r="P383" i="29"/>
  <c r="P404" i="30"/>
  <c r="P404" i="29"/>
  <c r="P406" i="30"/>
  <c r="P406" i="29"/>
  <c r="P402" i="30"/>
  <c r="P402" i="29"/>
  <c r="P356" i="30"/>
  <c r="P356" i="29"/>
  <c r="P239" i="30"/>
  <c r="P239" i="29"/>
  <c r="P360" i="30"/>
  <c r="P360" i="29"/>
  <c r="P343" i="30"/>
  <c r="P343" i="29"/>
  <c r="P386" i="30"/>
  <c r="P386" i="29"/>
  <c r="P409" i="30"/>
  <c r="P409" i="29"/>
  <c r="P401" i="30"/>
  <c r="P401" i="29"/>
  <c r="P408" i="30"/>
  <c r="P408" i="29"/>
  <c r="P256" i="30"/>
  <c r="P256" i="29"/>
  <c r="P237" i="30"/>
  <c r="P237" i="29"/>
  <c r="P368" i="30"/>
  <c r="P368" i="29"/>
  <c r="P341" i="30"/>
  <c r="P341" i="29"/>
  <c r="P297" i="30"/>
  <c r="P297" i="29"/>
  <c r="P372" i="30"/>
  <c r="P372" i="29"/>
  <c r="P330" i="30"/>
  <c r="P330" i="29"/>
  <c r="P279" i="30"/>
  <c r="P279" i="29"/>
  <c r="P231" i="30"/>
  <c r="P231" i="29"/>
  <c r="P347" i="30"/>
  <c r="P347" i="29"/>
  <c r="P303" i="30"/>
  <c r="P303" i="29"/>
  <c r="P255" i="30"/>
  <c r="P255" i="29"/>
  <c r="P337" i="30"/>
  <c r="P337" i="29"/>
  <c r="P286" i="30"/>
  <c r="P286" i="29"/>
  <c r="P238" i="30"/>
  <c r="P238" i="29"/>
  <c r="P353" i="30"/>
  <c r="P353" i="29"/>
  <c r="P308" i="30"/>
  <c r="P308" i="29"/>
  <c r="P262" i="30"/>
  <c r="P262" i="29"/>
  <c r="P335" i="30"/>
  <c r="P335" i="29"/>
  <c r="P283" i="30"/>
  <c r="P283" i="29"/>
  <c r="P236" i="30"/>
  <c r="P236" i="29"/>
  <c r="P384" i="30"/>
  <c r="P384" i="29"/>
  <c r="P382" i="30"/>
  <c r="P382" i="29"/>
  <c r="P405" i="30"/>
  <c r="P405" i="29"/>
  <c r="P274" i="30"/>
  <c r="P274" i="29"/>
  <c r="P331" i="30"/>
  <c r="P331" i="29"/>
  <c r="P309" i="30"/>
  <c r="P309" i="29"/>
  <c r="P324" i="30"/>
  <c r="P324" i="29"/>
  <c r="P390" i="30"/>
  <c r="P390" i="29"/>
  <c r="P411" i="30"/>
  <c r="P411" i="29"/>
  <c r="P380" i="30"/>
  <c r="P380" i="29"/>
  <c r="P298" i="30"/>
  <c r="P298" i="29"/>
  <c r="P305" i="30"/>
  <c r="P305" i="29"/>
  <c r="P396" i="30"/>
  <c r="P396" i="29"/>
  <c r="P403" i="30"/>
  <c r="P403" i="29"/>
  <c r="P291" i="30"/>
  <c r="P291" i="29"/>
  <c r="P252" i="30"/>
  <c r="P252" i="29"/>
  <c r="P316" i="30"/>
  <c r="P316" i="29"/>
  <c r="P243" i="30"/>
  <c r="P243" i="29"/>
  <c r="P289" i="30"/>
  <c r="P289" i="29"/>
  <c r="P367" i="30"/>
  <c r="P367" i="29"/>
  <c r="P322" i="30"/>
  <c r="P322" i="29"/>
  <c r="P271" i="30"/>
  <c r="P271" i="29"/>
  <c r="P250" i="30"/>
  <c r="P250" i="29"/>
  <c r="P340" i="30"/>
  <c r="P340" i="29"/>
  <c r="P295" i="30"/>
  <c r="P295" i="29"/>
  <c r="P370" i="30"/>
  <c r="P370" i="29"/>
  <c r="P328" i="30"/>
  <c r="P328" i="29"/>
  <c r="P277" i="30"/>
  <c r="P277" i="29"/>
  <c r="P230" i="30"/>
  <c r="P230" i="29"/>
  <c r="P345" i="30"/>
  <c r="P345" i="29"/>
  <c r="P301" i="30"/>
  <c r="P301" i="29"/>
  <c r="P369" i="30"/>
  <c r="P369" i="29"/>
  <c r="P326" i="30"/>
  <c r="P326" i="29"/>
  <c r="P275" i="30"/>
  <c r="P275" i="29"/>
  <c r="P253" i="30"/>
  <c r="P253" i="29"/>
  <c r="P387" i="30"/>
  <c r="P387" i="29"/>
  <c r="P388" i="30"/>
  <c r="P388" i="29"/>
  <c r="P385" i="30"/>
  <c r="P385" i="29"/>
  <c r="P249" i="30"/>
  <c r="P249" i="29"/>
  <c r="P362" i="30"/>
  <c r="P362" i="29"/>
  <c r="P285" i="30"/>
  <c r="P285" i="29"/>
  <c r="P336" i="30"/>
  <c r="P336" i="29"/>
  <c r="P273" i="30"/>
  <c r="P273" i="29"/>
  <c r="P329" i="30"/>
  <c r="P329" i="29"/>
  <c r="P284" i="30"/>
  <c r="P284" i="29"/>
  <c r="P364" i="30"/>
  <c r="P364" i="29"/>
  <c r="P265" i="30"/>
  <c r="P265" i="29"/>
  <c r="P334" i="30"/>
  <c r="P334" i="29"/>
  <c r="P394" i="30"/>
  <c r="P394" i="29"/>
  <c r="P381" i="30"/>
  <c r="P381" i="29"/>
  <c r="P233" i="30"/>
  <c r="P233" i="29"/>
  <c r="P276" i="30"/>
  <c r="P276" i="29"/>
  <c r="P307" i="30"/>
  <c r="P307" i="29"/>
  <c r="P258" i="30"/>
  <c r="P258" i="29"/>
  <c r="P235" i="30"/>
  <c r="P235" i="29"/>
  <c r="P327" i="30"/>
  <c r="P327" i="29"/>
  <c r="P282" i="30"/>
  <c r="P282" i="29"/>
  <c r="P363" i="30"/>
  <c r="P363" i="29"/>
  <c r="P314" i="30"/>
  <c r="P314" i="29"/>
  <c r="P263" i="30"/>
  <c r="P263" i="29"/>
  <c r="P241" i="30"/>
  <c r="P241" i="29"/>
  <c r="P332" i="30"/>
  <c r="P332" i="29"/>
  <c r="P288" i="30"/>
  <c r="P288" i="29"/>
  <c r="P366" i="30"/>
  <c r="P366" i="29"/>
  <c r="P320" i="30"/>
  <c r="P320" i="29"/>
  <c r="P269" i="30"/>
  <c r="P269" i="29"/>
  <c r="P247" i="30"/>
  <c r="P247" i="29"/>
  <c r="P338" i="30"/>
  <c r="P338" i="29"/>
  <c r="P293" i="30"/>
  <c r="P293" i="29"/>
  <c r="P365" i="30"/>
  <c r="P365" i="29"/>
  <c r="P318" i="30"/>
  <c r="P318" i="29"/>
  <c r="P267" i="30"/>
  <c r="P267" i="29"/>
  <c r="P245" i="30"/>
  <c r="P245" i="29"/>
  <c r="P391" i="30"/>
  <c r="P391" i="29"/>
  <c r="P392" i="30"/>
  <c r="P392" i="29"/>
  <c r="P389" i="30"/>
  <c r="P389" i="29"/>
  <c r="B3" i="23" l="1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3" i="23"/>
  <c r="G4" i="23"/>
  <c r="G7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G5" i="23"/>
  <c r="G6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P174" i="30" l="1"/>
  <c r="P174" i="29"/>
  <c r="Q200" i="30"/>
  <c r="Q200" i="29"/>
  <c r="O208" i="30"/>
  <c r="O208" i="29"/>
  <c r="Q199" i="30"/>
  <c r="Q199" i="29"/>
  <c r="O219" i="30"/>
  <c r="O219" i="29"/>
  <c r="P184" i="30"/>
  <c r="P184" i="29"/>
  <c r="O182" i="30"/>
  <c r="O182" i="29"/>
  <c r="L225" i="30"/>
  <c r="L225" i="29"/>
  <c r="L213" i="30"/>
  <c r="L213" i="29"/>
  <c r="L201" i="30"/>
  <c r="L201" i="29"/>
  <c r="L189" i="30"/>
  <c r="L189" i="29"/>
  <c r="L177" i="30"/>
  <c r="L177" i="29"/>
  <c r="P219" i="30"/>
  <c r="P219" i="29"/>
  <c r="P207" i="30"/>
  <c r="P207" i="29"/>
  <c r="P195" i="30"/>
  <c r="P195" i="29"/>
  <c r="P183" i="30"/>
  <c r="P183" i="29"/>
  <c r="P171" i="30"/>
  <c r="P171" i="29"/>
  <c r="Q221" i="30"/>
  <c r="Q221" i="29"/>
  <c r="Q209" i="30"/>
  <c r="Q209" i="29"/>
  <c r="Q197" i="30"/>
  <c r="Q197" i="29"/>
  <c r="Q185" i="30"/>
  <c r="Q185" i="29"/>
  <c r="Q173" i="30"/>
  <c r="Q173" i="29"/>
  <c r="O217" i="30"/>
  <c r="O217" i="29"/>
  <c r="O205" i="30"/>
  <c r="O205" i="29"/>
  <c r="O193" i="30"/>
  <c r="O193" i="29"/>
  <c r="O181" i="30"/>
  <c r="O181" i="29"/>
  <c r="O169" i="30"/>
  <c r="O169" i="29"/>
  <c r="L168" i="30"/>
  <c r="L168" i="29"/>
  <c r="P198" i="30"/>
  <c r="P198" i="29"/>
  <c r="O220" i="30"/>
  <c r="O220" i="29"/>
  <c r="L215" i="30"/>
  <c r="L215" i="29"/>
  <c r="O195" i="30"/>
  <c r="O195" i="29"/>
  <c r="L190" i="30"/>
  <c r="L190" i="29"/>
  <c r="P172" i="30"/>
  <c r="P172" i="29"/>
  <c r="L212" i="30"/>
  <c r="L212" i="29"/>
  <c r="P218" i="30"/>
  <c r="P218" i="29"/>
  <c r="P206" i="30"/>
  <c r="P206" i="29"/>
  <c r="P194" i="30"/>
  <c r="P194" i="29"/>
  <c r="P182" i="30"/>
  <c r="P182" i="29"/>
  <c r="P170" i="30"/>
  <c r="P170" i="29"/>
  <c r="Q220" i="30"/>
  <c r="Q220" i="29"/>
  <c r="Q208" i="30"/>
  <c r="Q208" i="29"/>
  <c r="Q196" i="30"/>
  <c r="Q196" i="29"/>
  <c r="Q184" i="30"/>
  <c r="Q184" i="29"/>
  <c r="Q172" i="30"/>
  <c r="Q172" i="29"/>
  <c r="O216" i="30"/>
  <c r="O216" i="29"/>
  <c r="O204" i="30"/>
  <c r="O204" i="29"/>
  <c r="O192" i="30"/>
  <c r="O192" i="29"/>
  <c r="O180" i="30"/>
  <c r="O180" i="29"/>
  <c r="O168" i="30"/>
  <c r="O168" i="29"/>
  <c r="L192" i="30"/>
  <c r="L192" i="29"/>
  <c r="P186" i="30"/>
  <c r="P186" i="29"/>
  <c r="Q224" i="30"/>
  <c r="Q224" i="29"/>
  <c r="P209" i="30"/>
  <c r="P209" i="29"/>
  <c r="Q222" i="30"/>
  <c r="Q222" i="29"/>
  <c r="L188" i="30"/>
  <c r="L188" i="29"/>
  <c r="L211" i="30"/>
  <c r="L211" i="29"/>
  <c r="P217" i="30"/>
  <c r="P217" i="29"/>
  <c r="P205" i="30"/>
  <c r="P205" i="29"/>
  <c r="P193" i="30"/>
  <c r="P193" i="29"/>
  <c r="P181" i="30"/>
  <c r="P181" i="29"/>
  <c r="P169" i="30"/>
  <c r="P169" i="29"/>
  <c r="Q219" i="30"/>
  <c r="Q219" i="29"/>
  <c r="Q207" i="30"/>
  <c r="Q207" i="29"/>
  <c r="Q195" i="30"/>
  <c r="Q195" i="29"/>
  <c r="Q183" i="30"/>
  <c r="Q183" i="29"/>
  <c r="Q171" i="30"/>
  <c r="Q171" i="29"/>
  <c r="O227" i="30"/>
  <c r="O227" i="29"/>
  <c r="O215" i="30"/>
  <c r="O215" i="29"/>
  <c r="O203" i="30"/>
  <c r="O203" i="29"/>
  <c r="O191" i="30"/>
  <c r="O191" i="29"/>
  <c r="O179" i="30"/>
  <c r="O179" i="29"/>
  <c r="O167" i="30"/>
  <c r="O167" i="29"/>
  <c r="L180" i="30"/>
  <c r="L180" i="29"/>
  <c r="Q212" i="30"/>
  <c r="Q212" i="29"/>
  <c r="O172" i="30"/>
  <c r="O172" i="29"/>
  <c r="P221" i="30"/>
  <c r="P221" i="29"/>
  <c r="Q210" i="30"/>
  <c r="Q210" i="29"/>
  <c r="L223" i="30"/>
  <c r="L223" i="29"/>
  <c r="L175" i="30"/>
  <c r="L175" i="29"/>
  <c r="L210" i="30"/>
  <c r="L210" i="29"/>
  <c r="L186" i="30"/>
  <c r="L186" i="29"/>
  <c r="P216" i="30"/>
  <c r="P216" i="29"/>
  <c r="P204" i="30"/>
  <c r="P204" i="29"/>
  <c r="P192" i="30"/>
  <c r="P192" i="29"/>
  <c r="P180" i="30"/>
  <c r="P180" i="29"/>
  <c r="P168" i="30"/>
  <c r="P168" i="29"/>
  <c r="Q218" i="30"/>
  <c r="Q218" i="29"/>
  <c r="Q206" i="30"/>
  <c r="Q206" i="29"/>
  <c r="Q194" i="30"/>
  <c r="Q194" i="29"/>
  <c r="Q182" i="30"/>
  <c r="Q182" i="29"/>
  <c r="Q170" i="30"/>
  <c r="Q170" i="29"/>
  <c r="O226" i="30"/>
  <c r="O226" i="29"/>
  <c r="O214" i="30"/>
  <c r="O214" i="29"/>
  <c r="O202" i="30"/>
  <c r="O202" i="29"/>
  <c r="O190" i="30"/>
  <c r="O190" i="29"/>
  <c r="O178" i="30"/>
  <c r="O178" i="29"/>
  <c r="L204" i="30"/>
  <c r="L204" i="29"/>
  <c r="O184" i="30"/>
  <c r="O184" i="29"/>
  <c r="L227" i="30"/>
  <c r="L227" i="29"/>
  <c r="L179" i="30"/>
  <c r="L179" i="29"/>
  <c r="P197" i="30"/>
  <c r="P197" i="29"/>
  <c r="Q187" i="30"/>
  <c r="Q187" i="29"/>
  <c r="O207" i="30"/>
  <c r="O207" i="29"/>
  <c r="L226" i="30"/>
  <c r="L226" i="29"/>
  <c r="P208" i="30"/>
  <c r="P208" i="29"/>
  <c r="O206" i="30"/>
  <c r="O206" i="29"/>
  <c r="O170" i="30"/>
  <c r="O170" i="29"/>
  <c r="L200" i="30"/>
  <c r="L200" i="29"/>
  <c r="L199" i="30"/>
  <c r="L199" i="29"/>
  <c r="L222" i="30"/>
  <c r="L222" i="29"/>
  <c r="L174" i="30"/>
  <c r="L174" i="29"/>
  <c r="L221" i="30"/>
  <c r="L221" i="29"/>
  <c r="L209" i="30"/>
  <c r="L209" i="29"/>
  <c r="L197" i="30"/>
  <c r="L197" i="29"/>
  <c r="L185" i="30"/>
  <c r="L185" i="29"/>
  <c r="L173" i="30"/>
  <c r="L173" i="29"/>
  <c r="P227" i="30"/>
  <c r="P227" i="29"/>
  <c r="P215" i="30"/>
  <c r="P215" i="29"/>
  <c r="P203" i="30"/>
  <c r="P203" i="29"/>
  <c r="P191" i="30"/>
  <c r="P191" i="29"/>
  <c r="P179" i="30"/>
  <c r="P179" i="29"/>
  <c r="P167" i="30"/>
  <c r="P167" i="29"/>
  <c r="Q217" i="30"/>
  <c r="Q217" i="29"/>
  <c r="Q205" i="30"/>
  <c r="Q205" i="29"/>
  <c r="Q193" i="30"/>
  <c r="Q193" i="29"/>
  <c r="Q181" i="30"/>
  <c r="Q181" i="29"/>
  <c r="Q169" i="30"/>
  <c r="Q169" i="29"/>
  <c r="O225" i="30"/>
  <c r="O225" i="29"/>
  <c r="O213" i="30"/>
  <c r="O213" i="29"/>
  <c r="O201" i="30"/>
  <c r="O201" i="29"/>
  <c r="O189" i="30"/>
  <c r="O189" i="29"/>
  <c r="O177" i="30"/>
  <c r="O177" i="29"/>
  <c r="L216" i="30"/>
  <c r="L216" i="29"/>
  <c r="P222" i="30"/>
  <c r="P222" i="29"/>
  <c r="L167" i="30"/>
  <c r="L167" i="29"/>
  <c r="P173" i="30"/>
  <c r="P173" i="29"/>
  <c r="Q223" i="30"/>
  <c r="Q223" i="29"/>
  <c r="O171" i="30"/>
  <c r="O171" i="29"/>
  <c r="L202" i="30"/>
  <c r="L202" i="29"/>
  <c r="P220" i="30"/>
  <c r="P220" i="29"/>
  <c r="Q186" i="30"/>
  <c r="Q186" i="29"/>
  <c r="O194" i="30"/>
  <c r="O194" i="29"/>
  <c r="L224" i="30"/>
  <c r="L224" i="29"/>
  <c r="L176" i="30"/>
  <c r="L176" i="29"/>
  <c r="L187" i="30"/>
  <c r="L187" i="29"/>
  <c r="L198" i="30"/>
  <c r="L198" i="29"/>
  <c r="L220" i="30"/>
  <c r="L220" i="29"/>
  <c r="L208" i="30"/>
  <c r="L208" i="29"/>
  <c r="L196" i="30"/>
  <c r="L196" i="29"/>
  <c r="L184" i="30"/>
  <c r="L184" i="29"/>
  <c r="L172" i="30"/>
  <c r="L172" i="29"/>
  <c r="P226" i="30"/>
  <c r="P226" i="29"/>
  <c r="P214" i="30"/>
  <c r="P214" i="29"/>
  <c r="P202" i="30"/>
  <c r="P202" i="29"/>
  <c r="P190" i="30"/>
  <c r="P190" i="29"/>
  <c r="P178" i="30"/>
  <c r="P178" i="29"/>
  <c r="Q216" i="30"/>
  <c r="Q216" i="29"/>
  <c r="Q204" i="30"/>
  <c r="Q204" i="29"/>
  <c r="Q192" i="30"/>
  <c r="Q192" i="29"/>
  <c r="Q180" i="30"/>
  <c r="Q180" i="29"/>
  <c r="Q168" i="30"/>
  <c r="Q168" i="29"/>
  <c r="O224" i="30"/>
  <c r="O224" i="29"/>
  <c r="O212" i="30"/>
  <c r="O212" i="29"/>
  <c r="O200" i="30"/>
  <c r="O200" i="29"/>
  <c r="O188" i="30"/>
  <c r="O188" i="29"/>
  <c r="O176" i="30"/>
  <c r="O176" i="29"/>
  <c r="P210" i="30"/>
  <c r="P210" i="29"/>
  <c r="Q188" i="30"/>
  <c r="Q188" i="29"/>
  <c r="L191" i="30"/>
  <c r="L191" i="29"/>
  <c r="Q175" i="30"/>
  <c r="Q175" i="29"/>
  <c r="L214" i="30"/>
  <c r="L214" i="29"/>
  <c r="P196" i="30"/>
  <c r="P196" i="29"/>
  <c r="L219" i="30"/>
  <c r="L219" i="29"/>
  <c r="L207" i="30"/>
  <c r="L207" i="29"/>
  <c r="L195" i="30"/>
  <c r="L195" i="29"/>
  <c r="L183" i="30"/>
  <c r="L183" i="29"/>
  <c r="L171" i="30"/>
  <c r="L171" i="29"/>
  <c r="P225" i="30"/>
  <c r="P225" i="29"/>
  <c r="P213" i="30"/>
  <c r="P213" i="29"/>
  <c r="P201" i="30"/>
  <c r="P201" i="29"/>
  <c r="P189" i="30"/>
  <c r="P189" i="29"/>
  <c r="P177" i="30"/>
  <c r="P177" i="29"/>
  <c r="Q227" i="30"/>
  <c r="Q227" i="29"/>
  <c r="Q215" i="30"/>
  <c r="Q215" i="29"/>
  <c r="Q203" i="30"/>
  <c r="Q203" i="29"/>
  <c r="Q191" i="30"/>
  <c r="Q191" i="29"/>
  <c r="Q179" i="30"/>
  <c r="Q179" i="29"/>
  <c r="Q167" i="30"/>
  <c r="Q167" i="29"/>
  <c r="O223" i="30"/>
  <c r="O223" i="29"/>
  <c r="O211" i="30"/>
  <c r="O211" i="29"/>
  <c r="O199" i="30"/>
  <c r="O199" i="29"/>
  <c r="O187" i="30"/>
  <c r="O187" i="29"/>
  <c r="O175" i="30"/>
  <c r="O175" i="29"/>
  <c r="L203" i="30"/>
  <c r="L203" i="29"/>
  <c r="Q198" i="30"/>
  <c r="Q198" i="29"/>
  <c r="O218" i="30"/>
  <c r="O218" i="29"/>
  <c r="L218" i="30"/>
  <c r="L218" i="29"/>
  <c r="L182" i="30"/>
  <c r="L182" i="29"/>
  <c r="P224" i="30"/>
  <c r="P224" i="29"/>
  <c r="P212" i="30"/>
  <c r="P212" i="29"/>
  <c r="P200" i="30"/>
  <c r="P200" i="29"/>
  <c r="P188" i="30"/>
  <c r="P188" i="29"/>
  <c r="P176" i="30"/>
  <c r="P176" i="29"/>
  <c r="Q226" i="30"/>
  <c r="Q226" i="29"/>
  <c r="Q214" i="30"/>
  <c r="Q214" i="29"/>
  <c r="Q202" i="30"/>
  <c r="Q202" i="29"/>
  <c r="Q190" i="30"/>
  <c r="Q190" i="29"/>
  <c r="Q178" i="30"/>
  <c r="Q178" i="29"/>
  <c r="O222" i="30"/>
  <c r="O222" i="29"/>
  <c r="O210" i="30"/>
  <c r="O210" i="29"/>
  <c r="O198" i="30"/>
  <c r="O198" i="29"/>
  <c r="O186" i="30"/>
  <c r="O186" i="29"/>
  <c r="O174" i="30"/>
  <c r="O174" i="29"/>
  <c r="Q176" i="30"/>
  <c r="Q176" i="29"/>
  <c r="O196" i="30"/>
  <c r="O196" i="29"/>
  <c r="P185" i="30"/>
  <c r="P185" i="29"/>
  <c r="Q211" i="30"/>
  <c r="Q211" i="29"/>
  <c r="O183" i="30"/>
  <c r="O183" i="29"/>
  <c r="L178" i="30"/>
  <c r="L178" i="29"/>
  <c r="Q174" i="30"/>
  <c r="Q174" i="29"/>
  <c r="L206" i="30"/>
  <c r="L206" i="29"/>
  <c r="L194" i="30"/>
  <c r="L194" i="29"/>
  <c r="L170" i="30"/>
  <c r="L170" i="29"/>
  <c r="L217" i="30"/>
  <c r="L217" i="29"/>
  <c r="L205" i="30"/>
  <c r="L205" i="29"/>
  <c r="L193" i="30"/>
  <c r="L193" i="29"/>
  <c r="L181" i="30"/>
  <c r="L181" i="29"/>
  <c r="L169" i="30"/>
  <c r="L169" i="29"/>
  <c r="P223" i="30"/>
  <c r="P223" i="29"/>
  <c r="P211" i="30"/>
  <c r="P211" i="29"/>
  <c r="P199" i="30"/>
  <c r="P199" i="29"/>
  <c r="P187" i="30"/>
  <c r="P187" i="29"/>
  <c r="P175" i="30"/>
  <c r="P175" i="29"/>
  <c r="Q225" i="30"/>
  <c r="Q225" i="29"/>
  <c r="Q213" i="30"/>
  <c r="Q213" i="29"/>
  <c r="Q201" i="30"/>
  <c r="Q201" i="29"/>
  <c r="Q189" i="30"/>
  <c r="Q189" i="29"/>
  <c r="Q177" i="30"/>
  <c r="Q177" i="29"/>
  <c r="O221" i="30"/>
  <c r="O221" i="29"/>
  <c r="O209" i="30"/>
  <c r="O209" i="29"/>
  <c r="O197" i="30"/>
  <c r="O197" i="29"/>
  <c r="O185" i="30"/>
  <c r="O185" i="29"/>
  <c r="O173" i="30"/>
  <c r="O173" i="29"/>
  <c r="L164" i="30"/>
  <c r="L164" i="29"/>
  <c r="L160" i="30"/>
  <c r="L160" i="29"/>
  <c r="L156" i="30"/>
  <c r="L156" i="29"/>
  <c r="L152" i="30"/>
  <c r="L152" i="29"/>
  <c r="L148" i="30"/>
  <c r="L148" i="29"/>
  <c r="L144" i="30"/>
  <c r="L144" i="29"/>
  <c r="L140" i="30"/>
  <c r="L140" i="29"/>
  <c r="L136" i="30"/>
  <c r="L136" i="29"/>
  <c r="L132" i="30"/>
  <c r="L132" i="29"/>
  <c r="L128" i="30"/>
  <c r="L128" i="29"/>
  <c r="L124" i="30"/>
  <c r="L124" i="29"/>
  <c r="L120" i="30"/>
  <c r="L120" i="29"/>
  <c r="L116" i="30"/>
  <c r="L116" i="29"/>
  <c r="L112" i="30"/>
  <c r="L112" i="29"/>
  <c r="L108" i="30"/>
  <c r="L108" i="29"/>
  <c r="L104" i="30"/>
  <c r="L104" i="29"/>
  <c r="L100" i="30"/>
  <c r="L100" i="29"/>
  <c r="L96" i="30"/>
  <c r="L96" i="29"/>
  <c r="L92" i="30"/>
  <c r="L92" i="29"/>
  <c r="L88" i="30"/>
  <c r="L88" i="29"/>
  <c r="L84" i="30"/>
  <c r="L84" i="29"/>
  <c r="L80" i="30"/>
  <c r="L80" i="29"/>
  <c r="L76" i="30"/>
  <c r="L76" i="29"/>
  <c r="L72" i="30"/>
  <c r="L72" i="29"/>
  <c r="L68" i="30"/>
  <c r="L68" i="29"/>
  <c r="L64" i="30"/>
  <c r="L64" i="29"/>
  <c r="L60" i="30"/>
  <c r="L60" i="29"/>
  <c r="L56" i="30"/>
  <c r="L56" i="29"/>
  <c r="L52" i="30"/>
  <c r="L52" i="29"/>
  <c r="L48" i="30"/>
  <c r="L48" i="29"/>
  <c r="L44" i="30"/>
  <c r="L44" i="29"/>
  <c r="L40" i="30"/>
  <c r="L40" i="29"/>
  <c r="L36" i="30"/>
  <c r="L36" i="29"/>
  <c r="L32" i="30"/>
  <c r="L32" i="29"/>
  <c r="L28" i="30"/>
  <c r="L28" i="29"/>
  <c r="L24" i="30"/>
  <c r="L24" i="29"/>
  <c r="L20" i="30"/>
  <c r="L20" i="29"/>
  <c r="L16" i="30"/>
  <c r="L16" i="29"/>
  <c r="L12" i="29"/>
  <c r="L12" i="30"/>
  <c r="L8" i="29"/>
  <c r="L8" i="30"/>
  <c r="P166" i="30"/>
  <c r="P166" i="29"/>
  <c r="P162" i="30"/>
  <c r="P162" i="29"/>
  <c r="P158" i="30"/>
  <c r="P158" i="29"/>
  <c r="P154" i="30"/>
  <c r="P154" i="29"/>
  <c r="P150" i="30"/>
  <c r="P150" i="29"/>
  <c r="P146" i="30"/>
  <c r="P146" i="29"/>
  <c r="P142" i="30"/>
  <c r="P142" i="29"/>
  <c r="P138" i="30"/>
  <c r="P138" i="29"/>
  <c r="P134" i="30"/>
  <c r="P134" i="29"/>
  <c r="P130" i="30"/>
  <c r="P130" i="29"/>
  <c r="P126" i="30"/>
  <c r="P126" i="29"/>
  <c r="P122" i="30"/>
  <c r="P122" i="29"/>
  <c r="P118" i="30"/>
  <c r="P118" i="29"/>
  <c r="P114" i="30"/>
  <c r="P114" i="29"/>
  <c r="P110" i="30"/>
  <c r="P110" i="29"/>
  <c r="P106" i="30"/>
  <c r="P106" i="29"/>
  <c r="P102" i="30"/>
  <c r="P102" i="29"/>
  <c r="P98" i="30"/>
  <c r="P98" i="29"/>
  <c r="P94" i="30"/>
  <c r="P94" i="29"/>
  <c r="P90" i="30"/>
  <c r="P90" i="29"/>
  <c r="P86" i="30"/>
  <c r="P86" i="29"/>
  <c r="P82" i="30"/>
  <c r="P82" i="29"/>
  <c r="P78" i="30"/>
  <c r="P78" i="29"/>
  <c r="P74" i="30"/>
  <c r="P74" i="29"/>
  <c r="P70" i="30"/>
  <c r="P70" i="29"/>
  <c r="P66" i="30"/>
  <c r="P66" i="29"/>
  <c r="P62" i="30"/>
  <c r="P62" i="29"/>
  <c r="P58" i="30"/>
  <c r="P58" i="29"/>
  <c r="P54" i="30"/>
  <c r="P54" i="29"/>
  <c r="P50" i="30"/>
  <c r="P50" i="29"/>
  <c r="P46" i="30"/>
  <c r="P46" i="29"/>
  <c r="P42" i="30"/>
  <c r="P42" i="29"/>
  <c r="P38" i="30"/>
  <c r="P38" i="29"/>
  <c r="Q164" i="30"/>
  <c r="Q164" i="29"/>
  <c r="Q160" i="30"/>
  <c r="Q160" i="29"/>
  <c r="Q156" i="30"/>
  <c r="Q156" i="29"/>
  <c r="Q152" i="30"/>
  <c r="Q152" i="29"/>
  <c r="Q148" i="30"/>
  <c r="Q148" i="29"/>
  <c r="Q144" i="30"/>
  <c r="Q144" i="29"/>
  <c r="Q140" i="30"/>
  <c r="Q140" i="29"/>
  <c r="Q136" i="30"/>
  <c r="Q136" i="29"/>
  <c r="Q132" i="30"/>
  <c r="Q132" i="29"/>
  <c r="Q128" i="30"/>
  <c r="Q128" i="29"/>
  <c r="Q124" i="30"/>
  <c r="Q124" i="29"/>
  <c r="Q120" i="30"/>
  <c r="Q120" i="29"/>
  <c r="Q116" i="30"/>
  <c r="Q116" i="29"/>
  <c r="Q112" i="30"/>
  <c r="Q112" i="29"/>
  <c r="Q108" i="30"/>
  <c r="Q108" i="29"/>
  <c r="Q104" i="30"/>
  <c r="Q104" i="29"/>
  <c r="Q100" i="30"/>
  <c r="Q100" i="29"/>
  <c r="Q96" i="30"/>
  <c r="Q96" i="29"/>
  <c r="Q92" i="30"/>
  <c r="Q92" i="29"/>
  <c r="Q88" i="30"/>
  <c r="Q88" i="29"/>
  <c r="Q84" i="30"/>
  <c r="Q84" i="29"/>
  <c r="Q80" i="30"/>
  <c r="Q80" i="29"/>
  <c r="Q76" i="30"/>
  <c r="Q76" i="29"/>
  <c r="Q72" i="30"/>
  <c r="Q72" i="29"/>
  <c r="Q68" i="30"/>
  <c r="Q68" i="29"/>
  <c r="Q64" i="30"/>
  <c r="Q64" i="29"/>
  <c r="Q60" i="30"/>
  <c r="Q60" i="29"/>
  <c r="Q56" i="30"/>
  <c r="Q56" i="29"/>
  <c r="Q52" i="30"/>
  <c r="Q52" i="29"/>
  <c r="Q48" i="30"/>
  <c r="Q48" i="29"/>
  <c r="Q44" i="30"/>
  <c r="Q44" i="29"/>
  <c r="Q40" i="30"/>
  <c r="Q40" i="29"/>
  <c r="Q36" i="30"/>
  <c r="Q36" i="29"/>
  <c r="Q32" i="30"/>
  <c r="Q32" i="29"/>
  <c r="Q28" i="30"/>
  <c r="Q28" i="29"/>
  <c r="Q24" i="30"/>
  <c r="Q24" i="29"/>
  <c r="Q20" i="30"/>
  <c r="Q20" i="29"/>
  <c r="Q16" i="30"/>
  <c r="Q16" i="29"/>
  <c r="Q12" i="29"/>
  <c r="Q12" i="30"/>
  <c r="Q8" i="29"/>
  <c r="Q8" i="30"/>
  <c r="O164" i="30"/>
  <c r="O164" i="29"/>
  <c r="O160" i="30"/>
  <c r="O160" i="29"/>
  <c r="O156" i="30"/>
  <c r="O156" i="29"/>
  <c r="O152" i="30"/>
  <c r="O152" i="29"/>
  <c r="O148" i="30"/>
  <c r="O148" i="29"/>
  <c r="O144" i="30"/>
  <c r="O144" i="29"/>
  <c r="O140" i="30"/>
  <c r="O140" i="29"/>
  <c r="O136" i="30"/>
  <c r="O136" i="29"/>
  <c r="O132" i="30"/>
  <c r="O132" i="29"/>
  <c r="O128" i="30"/>
  <c r="O128" i="29"/>
  <c r="O124" i="30"/>
  <c r="O124" i="29"/>
  <c r="O120" i="30"/>
  <c r="O120" i="29"/>
  <c r="O116" i="30"/>
  <c r="O116" i="29"/>
  <c r="O112" i="30"/>
  <c r="O112" i="29"/>
  <c r="O108" i="30"/>
  <c r="O108" i="29"/>
  <c r="O104" i="30"/>
  <c r="O104" i="29"/>
  <c r="O100" i="30"/>
  <c r="O100" i="29"/>
  <c r="O96" i="30"/>
  <c r="O96" i="29"/>
  <c r="O92" i="30"/>
  <c r="O92" i="29"/>
  <c r="O88" i="30"/>
  <c r="O88" i="29"/>
  <c r="O84" i="30"/>
  <c r="O84" i="29"/>
  <c r="O80" i="30"/>
  <c r="O80" i="29"/>
  <c r="O76" i="30"/>
  <c r="O76" i="29"/>
  <c r="O72" i="30"/>
  <c r="O72" i="29"/>
  <c r="O68" i="30"/>
  <c r="O68" i="29"/>
  <c r="O64" i="30"/>
  <c r="O64" i="29"/>
  <c r="O60" i="30"/>
  <c r="O60" i="29"/>
  <c r="O56" i="30"/>
  <c r="O56" i="29"/>
  <c r="O52" i="30"/>
  <c r="O52" i="29"/>
  <c r="O48" i="30"/>
  <c r="O48" i="29"/>
  <c r="O44" i="30"/>
  <c r="O44" i="29"/>
  <c r="O40" i="30"/>
  <c r="O40" i="29"/>
  <c r="O36" i="30"/>
  <c r="O36" i="29"/>
  <c r="O32" i="30"/>
  <c r="O32" i="29"/>
  <c r="O28" i="30"/>
  <c r="O28" i="29"/>
  <c r="O24" i="30"/>
  <c r="O24" i="29"/>
  <c r="O20" i="30"/>
  <c r="O20" i="29"/>
  <c r="O16" i="30"/>
  <c r="O16" i="29"/>
  <c r="O12" i="29"/>
  <c r="O12" i="30"/>
  <c r="O8" i="29"/>
  <c r="O8" i="30"/>
  <c r="P11" i="29"/>
  <c r="P11" i="30"/>
  <c r="P19" i="30"/>
  <c r="P19" i="29"/>
  <c r="P27" i="30"/>
  <c r="P27" i="29"/>
  <c r="P35" i="30"/>
  <c r="P35" i="29"/>
  <c r="L166" i="30"/>
  <c r="L166" i="29"/>
  <c r="L162" i="30"/>
  <c r="L162" i="29"/>
  <c r="L154" i="30"/>
  <c r="L154" i="29"/>
  <c r="L146" i="30"/>
  <c r="L146" i="29"/>
  <c r="L138" i="30"/>
  <c r="L138" i="29"/>
  <c r="L130" i="30"/>
  <c r="L130" i="29"/>
  <c r="L122" i="30"/>
  <c r="L122" i="29"/>
  <c r="L114" i="30"/>
  <c r="L114" i="29"/>
  <c r="L106" i="30"/>
  <c r="L106" i="29"/>
  <c r="L98" i="30"/>
  <c r="L98" i="29"/>
  <c r="L94" i="30"/>
  <c r="L94" i="29"/>
  <c r="L86" i="30"/>
  <c r="L86" i="29"/>
  <c r="L78" i="30"/>
  <c r="L78" i="29"/>
  <c r="L70" i="30"/>
  <c r="L70" i="29"/>
  <c r="L62" i="30"/>
  <c r="L62" i="29"/>
  <c r="L54" i="30"/>
  <c r="L54" i="29"/>
  <c r="L46" i="30"/>
  <c r="L46" i="29"/>
  <c r="L38" i="30"/>
  <c r="L38" i="29"/>
  <c r="L30" i="30"/>
  <c r="L30" i="29"/>
  <c r="L22" i="30"/>
  <c r="L22" i="29"/>
  <c r="L18" i="30"/>
  <c r="L18" i="29"/>
  <c r="L10" i="29"/>
  <c r="L10" i="30"/>
  <c r="P160" i="30"/>
  <c r="P160" i="29"/>
  <c r="P152" i="30"/>
  <c r="P152" i="29"/>
  <c r="P144" i="30"/>
  <c r="P144" i="29"/>
  <c r="P136" i="30"/>
  <c r="P136" i="29"/>
  <c r="P128" i="30"/>
  <c r="P128" i="29"/>
  <c r="P120" i="30"/>
  <c r="P120" i="29"/>
  <c r="P112" i="30"/>
  <c r="P112" i="29"/>
  <c r="P104" i="30"/>
  <c r="P104" i="29"/>
  <c r="P96" i="30"/>
  <c r="P96" i="29"/>
  <c r="P88" i="30"/>
  <c r="P88" i="29"/>
  <c r="P80" i="30"/>
  <c r="P80" i="29"/>
  <c r="P72" i="30"/>
  <c r="P72" i="29"/>
  <c r="P64" i="30"/>
  <c r="P64" i="29"/>
  <c r="P52" i="30"/>
  <c r="P52" i="29"/>
  <c r="P44" i="30"/>
  <c r="P44" i="29"/>
  <c r="L7" i="29"/>
  <c r="L7" i="30"/>
  <c r="Q166" i="30"/>
  <c r="Q166" i="29"/>
  <c r="Q158" i="30"/>
  <c r="Q158" i="29"/>
  <c r="Q150" i="30"/>
  <c r="Q150" i="29"/>
  <c r="Q142" i="30"/>
  <c r="Q142" i="29"/>
  <c r="Q134" i="30"/>
  <c r="Q134" i="29"/>
  <c r="Q126" i="30"/>
  <c r="Q126" i="29"/>
  <c r="Q118" i="30"/>
  <c r="Q118" i="29"/>
  <c r="Q110" i="30"/>
  <c r="Q110" i="29"/>
  <c r="Q102" i="30"/>
  <c r="Q102" i="29"/>
  <c r="Q94" i="30"/>
  <c r="Q94" i="29"/>
  <c r="Q86" i="30"/>
  <c r="Q86" i="29"/>
  <c r="Q78" i="30"/>
  <c r="Q78" i="29"/>
  <c r="Q70" i="30"/>
  <c r="Q70" i="29"/>
  <c r="Q62" i="30"/>
  <c r="Q62" i="29"/>
  <c r="Q54" i="30"/>
  <c r="Q54" i="29"/>
  <c r="Q46" i="30"/>
  <c r="Q46" i="29"/>
  <c r="Q38" i="30"/>
  <c r="Q38" i="29"/>
  <c r="Q30" i="30"/>
  <c r="Q30" i="29"/>
  <c r="Q22" i="30"/>
  <c r="Q22" i="29"/>
  <c r="Q14" i="30"/>
  <c r="Q14" i="29"/>
  <c r="Q6" i="29"/>
  <c r="Q6" i="30"/>
  <c r="O166" i="30"/>
  <c r="O166" i="29"/>
  <c r="O158" i="30"/>
  <c r="O158" i="29"/>
  <c r="O150" i="30"/>
  <c r="O150" i="29"/>
  <c r="O142" i="30"/>
  <c r="O142" i="29"/>
  <c r="O134" i="30"/>
  <c r="O134" i="29"/>
  <c r="O126" i="30"/>
  <c r="O126" i="29"/>
  <c r="O118" i="30"/>
  <c r="O118" i="29"/>
  <c r="O110" i="30"/>
  <c r="O110" i="29"/>
  <c r="O102" i="30"/>
  <c r="O102" i="29"/>
  <c r="O94" i="30"/>
  <c r="O94" i="29"/>
  <c r="O86" i="30"/>
  <c r="O86" i="29"/>
  <c r="O78" i="30"/>
  <c r="O78" i="29"/>
  <c r="O70" i="30"/>
  <c r="O70" i="29"/>
  <c r="O62" i="30"/>
  <c r="O62" i="29"/>
  <c r="O54" i="30"/>
  <c r="O54" i="29"/>
  <c r="O42" i="30"/>
  <c r="O42" i="29"/>
  <c r="O10" i="29"/>
  <c r="O10" i="30"/>
  <c r="P9" i="29"/>
  <c r="P9" i="30"/>
  <c r="P13" i="29"/>
  <c r="P13" i="30"/>
  <c r="P17" i="30"/>
  <c r="P17" i="29"/>
  <c r="P21" i="30"/>
  <c r="P21" i="29"/>
  <c r="P25" i="30"/>
  <c r="P25" i="29"/>
  <c r="P29" i="30"/>
  <c r="P29" i="29"/>
  <c r="P33" i="30"/>
  <c r="P33" i="29"/>
  <c r="P6" i="29"/>
  <c r="P6" i="30"/>
  <c r="P10" i="29"/>
  <c r="P10" i="30"/>
  <c r="P14" i="30"/>
  <c r="P14" i="29"/>
  <c r="P18" i="30"/>
  <c r="P18" i="29"/>
  <c r="P22" i="30"/>
  <c r="P22" i="29"/>
  <c r="P26" i="30"/>
  <c r="P26" i="29"/>
  <c r="P30" i="30"/>
  <c r="P30" i="29"/>
  <c r="P34" i="30"/>
  <c r="P34" i="29"/>
  <c r="L163" i="30"/>
  <c r="L163" i="29"/>
  <c r="L159" i="30"/>
  <c r="L159" i="29"/>
  <c r="L155" i="30"/>
  <c r="L155" i="29"/>
  <c r="L151" i="30"/>
  <c r="L151" i="29"/>
  <c r="L147" i="30"/>
  <c r="L147" i="29"/>
  <c r="L143" i="30"/>
  <c r="L143" i="29"/>
  <c r="L139" i="30"/>
  <c r="L139" i="29"/>
  <c r="L135" i="30"/>
  <c r="L135" i="29"/>
  <c r="L131" i="30"/>
  <c r="L131" i="29"/>
  <c r="L127" i="30"/>
  <c r="L127" i="29"/>
  <c r="L123" i="30"/>
  <c r="L123" i="29"/>
  <c r="L119" i="30"/>
  <c r="L119" i="29"/>
  <c r="L115" i="30"/>
  <c r="L115" i="29"/>
  <c r="L111" i="30"/>
  <c r="L111" i="29"/>
  <c r="L107" i="30"/>
  <c r="L107" i="29"/>
  <c r="L103" i="30"/>
  <c r="L103" i="29"/>
  <c r="L99" i="30"/>
  <c r="L99" i="29"/>
  <c r="L95" i="30"/>
  <c r="L95" i="29"/>
  <c r="L91" i="30"/>
  <c r="L91" i="29"/>
  <c r="L87" i="30"/>
  <c r="L87" i="29"/>
  <c r="L83" i="30"/>
  <c r="L83" i="29"/>
  <c r="L79" i="30"/>
  <c r="L79" i="29"/>
  <c r="L75" i="30"/>
  <c r="L75" i="29"/>
  <c r="L71" i="30"/>
  <c r="L71" i="29"/>
  <c r="L67" i="30"/>
  <c r="L67" i="29"/>
  <c r="L63" i="30"/>
  <c r="L63" i="29"/>
  <c r="L59" i="30"/>
  <c r="L59" i="29"/>
  <c r="L55" i="30"/>
  <c r="L55" i="29"/>
  <c r="L51" i="30"/>
  <c r="L51" i="29"/>
  <c r="L47" i="30"/>
  <c r="L47" i="29"/>
  <c r="L43" i="30"/>
  <c r="L43" i="29"/>
  <c r="L39" i="30"/>
  <c r="L39" i="29"/>
  <c r="L35" i="30"/>
  <c r="L35" i="29"/>
  <c r="L31" i="30"/>
  <c r="L31" i="29"/>
  <c r="L27" i="30"/>
  <c r="L27" i="29"/>
  <c r="L23" i="30"/>
  <c r="L23" i="29"/>
  <c r="L19" i="30"/>
  <c r="L19" i="29"/>
  <c r="L15" i="30"/>
  <c r="L15" i="29"/>
  <c r="L11" i="29"/>
  <c r="L11" i="30"/>
  <c r="L6" i="29"/>
  <c r="L6" i="30"/>
  <c r="P165" i="30"/>
  <c r="P165" i="29"/>
  <c r="P161" i="30"/>
  <c r="P161" i="29"/>
  <c r="P157" i="30"/>
  <c r="P157" i="29"/>
  <c r="P153" i="30"/>
  <c r="P153" i="29"/>
  <c r="P149" i="30"/>
  <c r="P149" i="29"/>
  <c r="P145" i="30"/>
  <c r="P145" i="29"/>
  <c r="P141" i="30"/>
  <c r="P141" i="29"/>
  <c r="P137" i="30"/>
  <c r="P137" i="29"/>
  <c r="P133" i="30"/>
  <c r="P133" i="29"/>
  <c r="P129" i="30"/>
  <c r="P129" i="29"/>
  <c r="P125" i="30"/>
  <c r="P125" i="29"/>
  <c r="P121" i="30"/>
  <c r="P121" i="29"/>
  <c r="P117" i="30"/>
  <c r="P117" i="29"/>
  <c r="P113" i="30"/>
  <c r="P113" i="29"/>
  <c r="P109" i="30"/>
  <c r="P109" i="29"/>
  <c r="P105" i="30"/>
  <c r="P105" i="29"/>
  <c r="P101" i="30"/>
  <c r="P101" i="29"/>
  <c r="P97" i="30"/>
  <c r="P97" i="29"/>
  <c r="P93" i="30"/>
  <c r="P93" i="29"/>
  <c r="P89" i="30"/>
  <c r="P89" i="29"/>
  <c r="P85" i="30"/>
  <c r="P85" i="29"/>
  <c r="P81" i="30"/>
  <c r="P81" i="29"/>
  <c r="P77" i="30"/>
  <c r="P77" i="29"/>
  <c r="P73" i="30"/>
  <c r="P73" i="29"/>
  <c r="P69" i="30"/>
  <c r="P69" i="29"/>
  <c r="P65" i="30"/>
  <c r="P65" i="29"/>
  <c r="P61" i="30"/>
  <c r="P61" i="29"/>
  <c r="P57" i="30"/>
  <c r="P57" i="29"/>
  <c r="P53" i="30"/>
  <c r="P53" i="29"/>
  <c r="P49" i="30"/>
  <c r="P49" i="29"/>
  <c r="P45" i="30"/>
  <c r="P45" i="29"/>
  <c r="P41" i="30"/>
  <c r="P41" i="29"/>
  <c r="P37" i="30"/>
  <c r="P37" i="29"/>
  <c r="Q163" i="30"/>
  <c r="Q163" i="29"/>
  <c r="Q159" i="30"/>
  <c r="Q159" i="29"/>
  <c r="Q155" i="30"/>
  <c r="Q155" i="29"/>
  <c r="Q151" i="30"/>
  <c r="Q151" i="29"/>
  <c r="Q147" i="30"/>
  <c r="Q147" i="29"/>
  <c r="Q143" i="30"/>
  <c r="Q143" i="29"/>
  <c r="Q139" i="30"/>
  <c r="Q139" i="29"/>
  <c r="Q135" i="30"/>
  <c r="Q135" i="29"/>
  <c r="Q131" i="30"/>
  <c r="Q131" i="29"/>
  <c r="Q127" i="30"/>
  <c r="Q127" i="29"/>
  <c r="Q123" i="30"/>
  <c r="Q123" i="29"/>
  <c r="Q119" i="30"/>
  <c r="Q119" i="29"/>
  <c r="Q115" i="30"/>
  <c r="Q115" i="29"/>
  <c r="Q111" i="30"/>
  <c r="Q111" i="29"/>
  <c r="Q107" i="30"/>
  <c r="Q107" i="29"/>
  <c r="Q103" i="30"/>
  <c r="Q103" i="29"/>
  <c r="Q99" i="30"/>
  <c r="Q99" i="29"/>
  <c r="Q95" i="30"/>
  <c r="Q95" i="29"/>
  <c r="Q91" i="30"/>
  <c r="Q91" i="29"/>
  <c r="Q87" i="30"/>
  <c r="Q87" i="29"/>
  <c r="Q83" i="30"/>
  <c r="Q83" i="29"/>
  <c r="Q79" i="30"/>
  <c r="Q79" i="29"/>
  <c r="Q75" i="30"/>
  <c r="Q75" i="29"/>
  <c r="Q71" i="30"/>
  <c r="Q71" i="29"/>
  <c r="Q67" i="30"/>
  <c r="Q67" i="29"/>
  <c r="Q63" i="30"/>
  <c r="Q63" i="29"/>
  <c r="Q59" i="30"/>
  <c r="Q59" i="29"/>
  <c r="Q55" i="30"/>
  <c r="Q55" i="29"/>
  <c r="Q51" i="30"/>
  <c r="Q51" i="29"/>
  <c r="Q47" i="30"/>
  <c r="Q47" i="29"/>
  <c r="Q43" i="30"/>
  <c r="Q43" i="29"/>
  <c r="Q39" i="30"/>
  <c r="Q39" i="29"/>
  <c r="Q35" i="30"/>
  <c r="Q35" i="29"/>
  <c r="Q31" i="30"/>
  <c r="Q31" i="29"/>
  <c r="Q27" i="30"/>
  <c r="Q27" i="29"/>
  <c r="Q23" i="30"/>
  <c r="Q23" i="29"/>
  <c r="Q19" i="30"/>
  <c r="Q19" i="29"/>
  <c r="Q15" i="30"/>
  <c r="Q15" i="29"/>
  <c r="Q11" i="29"/>
  <c r="Q11" i="30"/>
  <c r="Q7" i="29"/>
  <c r="Q7" i="30"/>
  <c r="O163" i="30"/>
  <c r="O163" i="29"/>
  <c r="O159" i="30"/>
  <c r="O159" i="29"/>
  <c r="O155" i="30"/>
  <c r="O155" i="29"/>
  <c r="O151" i="30"/>
  <c r="O151" i="29"/>
  <c r="O147" i="30"/>
  <c r="O147" i="29"/>
  <c r="O143" i="30"/>
  <c r="O143" i="29"/>
  <c r="O139" i="30"/>
  <c r="O139" i="29"/>
  <c r="O135" i="30"/>
  <c r="O135" i="29"/>
  <c r="O131" i="30"/>
  <c r="O131" i="29"/>
  <c r="O127" i="30"/>
  <c r="O127" i="29"/>
  <c r="O123" i="30"/>
  <c r="O123" i="29"/>
  <c r="O119" i="30"/>
  <c r="O119" i="29"/>
  <c r="O115" i="30"/>
  <c r="O115" i="29"/>
  <c r="O111" i="30"/>
  <c r="O111" i="29"/>
  <c r="O107" i="30"/>
  <c r="O107" i="29"/>
  <c r="O103" i="30"/>
  <c r="O103" i="29"/>
  <c r="O99" i="30"/>
  <c r="O99" i="29"/>
  <c r="O95" i="30"/>
  <c r="O95" i="29"/>
  <c r="O91" i="30"/>
  <c r="O91" i="29"/>
  <c r="O87" i="30"/>
  <c r="O87" i="29"/>
  <c r="O83" i="30"/>
  <c r="O83" i="29"/>
  <c r="O79" i="30"/>
  <c r="O79" i="29"/>
  <c r="O75" i="30"/>
  <c r="O75" i="29"/>
  <c r="O71" i="30"/>
  <c r="O71" i="29"/>
  <c r="O67" i="30"/>
  <c r="O67" i="29"/>
  <c r="O63" i="30"/>
  <c r="O63" i="29"/>
  <c r="O59" i="30"/>
  <c r="O59" i="29"/>
  <c r="O55" i="30"/>
  <c r="O55" i="29"/>
  <c r="O51" i="30"/>
  <c r="O51" i="29"/>
  <c r="O47" i="30"/>
  <c r="O47" i="29"/>
  <c r="O43" i="30"/>
  <c r="O43" i="29"/>
  <c r="O39" i="30"/>
  <c r="O39" i="29"/>
  <c r="O35" i="30"/>
  <c r="O35" i="29"/>
  <c r="O31" i="30"/>
  <c r="O31" i="29"/>
  <c r="O27" i="30"/>
  <c r="O27" i="29"/>
  <c r="O23" i="30"/>
  <c r="O23" i="29"/>
  <c r="O19" i="30"/>
  <c r="O19" i="29"/>
  <c r="O15" i="30"/>
  <c r="O15" i="29"/>
  <c r="O11" i="29"/>
  <c r="O11" i="30"/>
  <c r="O7" i="29"/>
  <c r="O7" i="30"/>
  <c r="P7" i="29"/>
  <c r="P7" i="30"/>
  <c r="P15" i="30"/>
  <c r="P15" i="29"/>
  <c r="P23" i="30"/>
  <c r="P23" i="29"/>
  <c r="P31" i="30"/>
  <c r="P31" i="29"/>
  <c r="L158" i="30"/>
  <c r="L158" i="29"/>
  <c r="L150" i="30"/>
  <c r="L150" i="29"/>
  <c r="L142" i="30"/>
  <c r="L142" i="29"/>
  <c r="L134" i="30"/>
  <c r="L134" i="29"/>
  <c r="L126" i="30"/>
  <c r="L126" i="29"/>
  <c r="L118" i="30"/>
  <c r="L118" i="29"/>
  <c r="L110" i="30"/>
  <c r="L110" i="29"/>
  <c r="L102" i="30"/>
  <c r="L102" i="29"/>
  <c r="L90" i="30"/>
  <c r="L90" i="29"/>
  <c r="L82" i="30"/>
  <c r="L82" i="29"/>
  <c r="L74" i="30"/>
  <c r="L74" i="29"/>
  <c r="L66" i="30"/>
  <c r="L66" i="29"/>
  <c r="L58" i="30"/>
  <c r="L58" i="29"/>
  <c r="L50" i="30"/>
  <c r="L50" i="29"/>
  <c r="L42" i="30"/>
  <c r="L42" i="29"/>
  <c r="L34" i="30"/>
  <c r="L34" i="29"/>
  <c r="L26" i="30"/>
  <c r="L26" i="29"/>
  <c r="L14" i="30"/>
  <c r="L14" i="29"/>
  <c r="P164" i="30"/>
  <c r="P164" i="29"/>
  <c r="P156" i="30"/>
  <c r="P156" i="29"/>
  <c r="P148" i="30"/>
  <c r="P148" i="29"/>
  <c r="P140" i="30"/>
  <c r="P140" i="29"/>
  <c r="P132" i="30"/>
  <c r="P132" i="29"/>
  <c r="P124" i="30"/>
  <c r="P124" i="29"/>
  <c r="P116" i="30"/>
  <c r="P116" i="29"/>
  <c r="P108" i="30"/>
  <c r="P108" i="29"/>
  <c r="P100" i="30"/>
  <c r="P100" i="29"/>
  <c r="P92" i="30"/>
  <c r="P92" i="29"/>
  <c r="P84" i="30"/>
  <c r="P84" i="29"/>
  <c r="P76" i="30"/>
  <c r="P76" i="29"/>
  <c r="P68" i="30"/>
  <c r="P68" i="29"/>
  <c r="P60" i="30"/>
  <c r="P60" i="29"/>
  <c r="P56" i="30"/>
  <c r="P56" i="29"/>
  <c r="P48" i="30"/>
  <c r="P48" i="29"/>
  <c r="P40" i="30"/>
  <c r="P40" i="29"/>
  <c r="Q162" i="30"/>
  <c r="Q162" i="29"/>
  <c r="Q154" i="30"/>
  <c r="Q154" i="29"/>
  <c r="Q146" i="30"/>
  <c r="Q146" i="29"/>
  <c r="Q138" i="30"/>
  <c r="Q138" i="29"/>
  <c r="Q130" i="30"/>
  <c r="Q130" i="29"/>
  <c r="Q122" i="30"/>
  <c r="Q122" i="29"/>
  <c r="Q114" i="30"/>
  <c r="Q114" i="29"/>
  <c r="Q106" i="30"/>
  <c r="Q106" i="29"/>
  <c r="Q98" i="30"/>
  <c r="Q98" i="29"/>
  <c r="Q90" i="30"/>
  <c r="Q90" i="29"/>
  <c r="Q82" i="30"/>
  <c r="Q82" i="29"/>
  <c r="Q74" i="30"/>
  <c r="Q74" i="29"/>
  <c r="Q66" i="30"/>
  <c r="Q66" i="29"/>
  <c r="Q58" i="30"/>
  <c r="Q58" i="29"/>
  <c r="Q50" i="30"/>
  <c r="Q50" i="29"/>
  <c r="Q42" i="30"/>
  <c r="Q42" i="29"/>
  <c r="Q34" i="30"/>
  <c r="Q34" i="29"/>
  <c r="Q26" i="30"/>
  <c r="Q26" i="29"/>
  <c r="Q18" i="30"/>
  <c r="Q18" i="29"/>
  <c r="Q10" i="29"/>
  <c r="Q10" i="30"/>
  <c r="O162" i="30"/>
  <c r="O162" i="29"/>
  <c r="O154" i="30"/>
  <c r="O154" i="29"/>
  <c r="O146" i="30"/>
  <c r="O146" i="29"/>
  <c r="O138" i="30"/>
  <c r="O138" i="29"/>
  <c r="O130" i="30"/>
  <c r="O130" i="29"/>
  <c r="O122" i="30"/>
  <c r="O122" i="29"/>
  <c r="O114" i="30"/>
  <c r="O114" i="29"/>
  <c r="O106" i="30"/>
  <c r="O106" i="29"/>
  <c r="O98" i="30"/>
  <c r="O98" i="29"/>
  <c r="O90" i="30"/>
  <c r="O90" i="29"/>
  <c r="O82" i="30"/>
  <c r="O82" i="29"/>
  <c r="O74" i="30"/>
  <c r="O74" i="29"/>
  <c r="O66" i="30"/>
  <c r="O66" i="29"/>
  <c r="O58" i="30"/>
  <c r="O58" i="29"/>
  <c r="O50" i="30"/>
  <c r="O50" i="29"/>
  <c r="O46" i="30"/>
  <c r="O46" i="29"/>
  <c r="O38" i="30"/>
  <c r="O38" i="29"/>
  <c r="O34" i="30"/>
  <c r="O34" i="29"/>
  <c r="O30" i="30"/>
  <c r="O30" i="29"/>
  <c r="O26" i="30"/>
  <c r="O26" i="29"/>
  <c r="O22" i="30"/>
  <c r="O22" i="29"/>
  <c r="O18" i="30"/>
  <c r="O18" i="29"/>
  <c r="O14" i="30"/>
  <c r="O14" i="29"/>
  <c r="O6" i="29"/>
  <c r="O6" i="30"/>
  <c r="P8" i="29"/>
  <c r="P8" i="30"/>
  <c r="P12" i="29"/>
  <c r="P12" i="30"/>
  <c r="P16" i="30"/>
  <c r="P16" i="29"/>
  <c r="P20" i="30"/>
  <c r="P20" i="29"/>
  <c r="P24" i="30"/>
  <c r="P24" i="29"/>
  <c r="P28" i="30"/>
  <c r="P28" i="29"/>
  <c r="P32" i="30"/>
  <c r="P32" i="29"/>
  <c r="P36" i="30"/>
  <c r="P36" i="29"/>
  <c r="L165" i="30"/>
  <c r="L165" i="29"/>
  <c r="L161" i="30"/>
  <c r="L161" i="29"/>
  <c r="L157" i="30"/>
  <c r="L157" i="29"/>
  <c r="L153" i="30"/>
  <c r="L153" i="29"/>
  <c r="L149" i="30"/>
  <c r="L149" i="29"/>
  <c r="L145" i="30"/>
  <c r="L145" i="29"/>
  <c r="L141" i="30"/>
  <c r="L141" i="29"/>
  <c r="L137" i="30"/>
  <c r="L137" i="29"/>
  <c r="L133" i="30"/>
  <c r="L133" i="29"/>
  <c r="L129" i="30"/>
  <c r="L129" i="29"/>
  <c r="L125" i="30"/>
  <c r="L125" i="29"/>
  <c r="L121" i="30"/>
  <c r="L121" i="29"/>
  <c r="L117" i="30"/>
  <c r="L117" i="29"/>
  <c r="L113" i="30"/>
  <c r="L113" i="29"/>
  <c r="L109" i="30"/>
  <c r="L109" i="29"/>
  <c r="L105" i="30"/>
  <c r="L105" i="29"/>
  <c r="L101" i="30"/>
  <c r="L101" i="29"/>
  <c r="L97" i="30"/>
  <c r="L97" i="29"/>
  <c r="L93" i="30"/>
  <c r="L93" i="29"/>
  <c r="L89" i="30"/>
  <c r="L89" i="29"/>
  <c r="L85" i="30"/>
  <c r="L85" i="29"/>
  <c r="L81" i="30"/>
  <c r="L81" i="29"/>
  <c r="L77" i="30"/>
  <c r="L77" i="29"/>
  <c r="L73" i="30"/>
  <c r="L73" i="29"/>
  <c r="L69" i="30"/>
  <c r="L69" i="29"/>
  <c r="L65" i="30"/>
  <c r="L65" i="29"/>
  <c r="L61" i="30"/>
  <c r="L61" i="29"/>
  <c r="L57" i="30"/>
  <c r="L57" i="29"/>
  <c r="L53" i="30"/>
  <c r="L53" i="29"/>
  <c r="L49" i="30"/>
  <c r="L49" i="29"/>
  <c r="L45" i="30"/>
  <c r="L45" i="29"/>
  <c r="L41" i="30"/>
  <c r="L41" i="29"/>
  <c r="L37" i="30"/>
  <c r="L37" i="29"/>
  <c r="L33" i="30"/>
  <c r="L33" i="29"/>
  <c r="L29" i="30"/>
  <c r="L29" i="29"/>
  <c r="L25" i="30"/>
  <c r="L25" i="29"/>
  <c r="L21" i="30"/>
  <c r="L21" i="29"/>
  <c r="L17" i="30"/>
  <c r="L17" i="29"/>
  <c r="L13" i="29"/>
  <c r="L13" i="30"/>
  <c r="L9" i="29"/>
  <c r="L9" i="30"/>
  <c r="P163" i="30"/>
  <c r="P163" i="29"/>
  <c r="P159" i="30"/>
  <c r="P159" i="29"/>
  <c r="P155" i="30"/>
  <c r="P155" i="29"/>
  <c r="P151" i="30"/>
  <c r="P151" i="29"/>
  <c r="P147" i="30"/>
  <c r="P147" i="29"/>
  <c r="P143" i="30"/>
  <c r="P143" i="29"/>
  <c r="P139" i="30"/>
  <c r="P139" i="29"/>
  <c r="P135" i="30"/>
  <c r="P135" i="29"/>
  <c r="P131" i="30"/>
  <c r="P131" i="29"/>
  <c r="P127" i="30"/>
  <c r="P127" i="29"/>
  <c r="P123" i="30"/>
  <c r="P123" i="29"/>
  <c r="P119" i="30"/>
  <c r="P119" i="29"/>
  <c r="P115" i="30"/>
  <c r="P115" i="29"/>
  <c r="P111" i="30"/>
  <c r="P111" i="29"/>
  <c r="P107" i="30"/>
  <c r="P107" i="29"/>
  <c r="P103" i="30"/>
  <c r="P103" i="29"/>
  <c r="P99" i="30"/>
  <c r="P99" i="29"/>
  <c r="P95" i="30"/>
  <c r="P95" i="29"/>
  <c r="P91" i="30"/>
  <c r="P91" i="29"/>
  <c r="P87" i="30"/>
  <c r="P87" i="29"/>
  <c r="P83" i="30"/>
  <c r="P83" i="29"/>
  <c r="P79" i="30"/>
  <c r="P79" i="29"/>
  <c r="P75" i="30"/>
  <c r="P75" i="29"/>
  <c r="P71" i="30"/>
  <c r="P71" i="29"/>
  <c r="P67" i="30"/>
  <c r="P67" i="29"/>
  <c r="P63" i="30"/>
  <c r="P63" i="29"/>
  <c r="P59" i="30"/>
  <c r="P59" i="29"/>
  <c r="P55" i="30"/>
  <c r="P55" i="29"/>
  <c r="P51" i="30"/>
  <c r="P51" i="29"/>
  <c r="P47" i="30"/>
  <c r="P47" i="29"/>
  <c r="P43" i="30"/>
  <c r="P43" i="29"/>
  <c r="P39" i="30"/>
  <c r="P39" i="29"/>
  <c r="Q165" i="30"/>
  <c r="Q165" i="29"/>
  <c r="Q161" i="30"/>
  <c r="Q161" i="29"/>
  <c r="Q157" i="30"/>
  <c r="Q157" i="29"/>
  <c r="Q153" i="30"/>
  <c r="Q153" i="29"/>
  <c r="Q149" i="30"/>
  <c r="Q149" i="29"/>
  <c r="Q145" i="30"/>
  <c r="Q145" i="29"/>
  <c r="Q141" i="30"/>
  <c r="Q141" i="29"/>
  <c r="Q137" i="30"/>
  <c r="Q137" i="29"/>
  <c r="Q133" i="30"/>
  <c r="Q133" i="29"/>
  <c r="Q129" i="30"/>
  <c r="Q129" i="29"/>
  <c r="Q125" i="30"/>
  <c r="Q125" i="29"/>
  <c r="Q121" i="30"/>
  <c r="Q121" i="29"/>
  <c r="Q117" i="30"/>
  <c r="Q117" i="29"/>
  <c r="Q113" i="30"/>
  <c r="Q113" i="29"/>
  <c r="Q109" i="30"/>
  <c r="Q109" i="29"/>
  <c r="Q105" i="30"/>
  <c r="Q105" i="29"/>
  <c r="Q101" i="30"/>
  <c r="Q101" i="29"/>
  <c r="Q97" i="30"/>
  <c r="Q97" i="29"/>
  <c r="Q93" i="30"/>
  <c r="Q93" i="29"/>
  <c r="Q89" i="30"/>
  <c r="Q89" i="29"/>
  <c r="Q85" i="30"/>
  <c r="Q85" i="29"/>
  <c r="Q81" i="30"/>
  <c r="Q81" i="29"/>
  <c r="Q77" i="30"/>
  <c r="Q77" i="29"/>
  <c r="Q73" i="30"/>
  <c r="Q73" i="29"/>
  <c r="Q69" i="30"/>
  <c r="Q69" i="29"/>
  <c r="Q65" i="30"/>
  <c r="Q65" i="29"/>
  <c r="Q61" i="30"/>
  <c r="Q61" i="29"/>
  <c r="Q57" i="30"/>
  <c r="Q57" i="29"/>
  <c r="Q53" i="30"/>
  <c r="Q53" i="29"/>
  <c r="Q49" i="30"/>
  <c r="Q49" i="29"/>
  <c r="Q45" i="30"/>
  <c r="Q45" i="29"/>
  <c r="Q41" i="30"/>
  <c r="Q41" i="29"/>
  <c r="Q37" i="30"/>
  <c r="Q37" i="29"/>
  <c r="Q33" i="30"/>
  <c r="Q33" i="29"/>
  <c r="Q29" i="30"/>
  <c r="Q29" i="29"/>
  <c r="Q25" i="30"/>
  <c r="Q25" i="29"/>
  <c r="Q21" i="30"/>
  <c r="Q21" i="29"/>
  <c r="Q17" i="30"/>
  <c r="Q17" i="29"/>
  <c r="Q13" i="29"/>
  <c r="Q13" i="30"/>
  <c r="Q9" i="29"/>
  <c r="Q9" i="30"/>
  <c r="O165" i="30"/>
  <c r="O165" i="29"/>
  <c r="O161" i="30"/>
  <c r="O161" i="29"/>
  <c r="O157" i="30"/>
  <c r="O157" i="29"/>
  <c r="O153" i="30"/>
  <c r="O153" i="29"/>
  <c r="O149" i="30"/>
  <c r="O149" i="29"/>
  <c r="O145" i="30"/>
  <c r="O145" i="29"/>
  <c r="O141" i="30"/>
  <c r="O141" i="29"/>
  <c r="O137" i="30"/>
  <c r="O137" i="29"/>
  <c r="O133" i="30"/>
  <c r="O133" i="29"/>
  <c r="O129" i="30"/>
  <c r="O129" i="29"/>
  <c r="O125" i="30"/>
  <c r="O125" i="29"/>
  <c r="O121" i="30"/>
  <c r="O121" i="29"/>
  <c r="O117" i="30"/>
  <c r="O117" i="29"/>
  <c r="O113" i="30"/>
  <c r="O113" i="29"/>
  <c r="O109" i="30"/>
  <c r="O109" i="29"/>
  <c r="O105" i="30"/>
  <c r="O105" i="29"/>
  <c r="O101" i="30"/>
  <c r="O101" i="29"/>
  <c r="O97" i="30"/>
  <c r="O97" i="29"/>
  <c r="O93" i="30"/>
  <c r="O93" i="29"/>
  <c r="O89" i="30"/>
  <c r="O89" i="29"/>
  <c r="O85" i="30"/>
  <c r="O85" i="29"/>
  <c r="O81" i="30"/>
  <c r="O81" i="29"/>
  <c r="O77" i="30"/>
  <c r="O77" i="29"/>
  <c r="O73" i="30"/>
  <c r="O73" i="29"/>
  <c r="O69" i="30"/>
  <c r="O69" i="29"/>
  <c r="O65" i="30"/>
  <c r="O65" i="29"/>
  <c r="O61" i="30"/>
  <c r="O61" i="29"/>
  <c r="O57" i="30"/>
  <c r="O57" i="29"/>
  <c r="O53" i="30"/>
  <c r="O53" i="29"/>
  <c r="O49" i="30"/>
  <c r="O49" i="29"/>
  <c r="O45" i="30"/>
  <c r="O45" i="29"/>
  <c r="O41" i="30"/>
  <c r="O41" i="29"/>
  <c r="O37" i="30"/>
  <c r="O37" i="29"/>
  <c r="O33" i="30"/>
  <c r="O33" i="29"/>
  <c r="O29" i="30"/>
  <c r="O29" i="29"/>
  <c r="O25" i="30"/>
  <c r="O25" i="29"/>
  <c r="O21" i="30"/>
  <c r="O21" i="29"/>
  <c r="O17" i="30"/>
  <c r="O17" i="29"/>
  <c r="O13" i="29"/>
  <c r="O13" i="30"/>
  <c r="O9" i="29"/>
  <c r="O9" i="30"/>
  <c r="Q5" i="29"/>
  <c r="Q5" i="30"/>
  <c r="O5" i="29"/>
  <c r="O5" i="30"/>
  <c r="P5" i="29"/>
  <c r="P5" i="30"/>
  <c r="L5" i="29"/>
  <c r="L5" i="30"/>
  <c r="P4" i="29"/>
  <c r="P4" i="30"/>
  <c r="L4" i="29"/>
  <c r="L4" i="30"/>
  <c r="O4" i="29"/>
  <c r="O4" i="30"/>
  <c r="Q4" i="29"/>
  <c r="Q4" i="30"/>
  <c r="O3" i="29"/>
  <c r="O3" i="30"/>
  <c r="Q3" i="29"/>
  <c r="Q3" i="30"/>
  <c r="H2" i="23"/>
  <c r="E2" i="23" s="1"/>
  <c r="O2" i="29" l="1"/>
  <c r="O2" i="30"/>
  <c r="G3" i="23"/>
  <c r="F3" i="23"/>
  <c r="P3" i="29" l="1"/>
  <c r="P3" i="30"/>
  <c r="L3" i="29"/>
  <c r="L3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Nerves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Header ระบุ "H" หรือ "h"
Item ระบุ "L" หรือ "l"</t>
        </r>
      </text>
    </comment>
    <comment ref="A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Header ระบุ "H" หรือ "h"
Item ระบุ "L" หรือ "l"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Nerves</author>
  </authors>
  <commentList>
    <comment ref="A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Header ระบุ "H" หรือ "h"
Item ระบุ "L" หรือ "l"</t>
        </r>
      </text>
    </comment>
  </commentList>
</comments>
</file>

<file path=xl/sharedStrings.xml><?xml version="1.0" encoding="utf-8"?>
<sst xmlns="http://schemas.openxmlformats.org/spreadsheetml/2006/main" count="3924" uniqueCount="1534">
  <si>
    <t>จังหวัด</t>
  </si>
  <si>
    <t>บัญชี</t>
  </si>
  <si>
    <t>-</t>
  </si>
  <si>
    <t>งบประมาณ</t>
  </si>
  <si>
    <t>หน่วยรับงบประมาณ</t>
  </si>
  <si>
    <t>P1000</t>
  </si>
  <si>
    <t>รหัสพื้นที่</t>
  </si>
  <si>
    <t>รหัสหน่วยเบิก</t>
  </si>
  <si>
    <t>รวมงบประมาณทั้งสิ้น</t>
  </si>
  <si>
    <t>-/+</t>
  </si>
  <si>
    <t>แหล่งของเงิน</t>
  </si>
  <si>
    <t>รหัสงบประมาณ</t>
  </si>
  <si>
    <t>รายการผูกพันงบประมาณ</t>
  </si>
  <si>
    <t>พื้นที่/กิจกรรมหลัก</t>
  </si>
  <si>
    <t>จำนวนเงิน (THB)</t>
  </si>
  <si>
    <t>ข้อความ</t>
  </si>
  <si>
    <t>No.</t>
  </si>
  <si>
    <t xml:space="preserve">            *หมายเหตุ*           ไม่ต้องใส่ข้อมูลคัดลอกไปวางในระบบ GFMIS ได้เลยครับผม </t>
  </si>
  <si>
    <t>3</t>
  </si>
  <si>
    <t>5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</si>
  <si>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</si>
  <si>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</si>
  <si>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</si>
  <si>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</si>
  <si>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</si>
  <si>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</si>
  <si>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</si>
  <si>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</si>
  <si>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</si>
  <si>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</si>
  <si>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</si>
  <si>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</si>
  <si>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</si>
  <si>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</si>
  <si>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</si>
  <si>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</si>
  <si>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</si>
  <si>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</si>
  <si>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</si>
  <si>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</si>
  <si>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</si>
  <si>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</si>
  <si>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</si>
  <si>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</si>
  <si>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</si>
  <si>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</si>
  <si>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</si>
  <si>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</si>
  <si>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</si>
  <si>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</si>
  <si>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</si>
  <si>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</si>
  <si>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</si>
  <si>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</si>
  <si>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</si>
  <si>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</si>
  <si>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</si>
  <si>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</si>
  <si>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</si>
  <si>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</si>
  <si>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</si>
  <si>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</si>
  <si>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</si>
  <si>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</si>
  <si>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</si>
  <si>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</si>
  <si>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</si>
  <si>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</si>
  <si>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</si>
  <si>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</si>
  <si>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</si>
  <si>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</si>
  <si>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</si>
  <si>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</si>
  <si>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</si>
  <si>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</si>
  <si>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</si>
  <si>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</si>
  <si>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</si>
  <si>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</si>
  <si>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</si>
  <si>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</si>
  <si>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</si>
  <si>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</si>
  <si>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</si>
  <si>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</si>
  <si>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</si>
  <si>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</si>
  <si>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</si>
  <si>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</si>
  <si>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</si>
  <si>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</si>
  <si>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</si>
  <si>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</si>
  <si>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</si>
  <si>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</si>
  <si>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</si>
  <si>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</si>
  <si>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</si>
  <si>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</si>
  <si>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</si>
  <si>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</si>
  <si>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</si>
  <si>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</si>
  <si>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</si>
  <si>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</si>
  <si>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</si>
  <si>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</si>
  <si>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</si>
  <si>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</si>
  <si>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</si>
  <si>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</si>
  <si>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</si>
  <si>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</si>
  <si>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</si>
  <si>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</si>
  <si>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</si>
  <si>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</si>
  <si>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</si>
  <si>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</si>
  <si>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</si>
  <si>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</si>
  <si>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</si>
  <si>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</si>
  <si>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</si>
  <si>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</si>
  <si>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</si>
  <si>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</si>
  <si>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</si>
  <si>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</si>
  <si>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</si>
  <si>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</si>
  <si>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</si>
  <si>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</si>
  <si>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</si>
  <si>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</si>
  <si>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</si>
  <si>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</si>
  <si>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</si>
  <si>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</si>
  <si>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</si>
  <si>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</si>
  <si>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</si>
  <si>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</si>
  <si>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</si>
  <si>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</si>
  <si>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</si>
  <si>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</si>
  <si>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</si>
  <si>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</si>
  <si>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</si>
  <si>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</si>
  <si>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</si>
  <si>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</si>
  <si>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</si>
  <si>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</si>
  <si>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</si>
  <si>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</si>
  <si>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</si>
  <si>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</si>
  <si>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</si>
  <si>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</si>
  <si>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</si>
  <si>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</si>
  <si>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</si>
  <si>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</si>
  <si>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</si>
  <si>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</si>
  <si>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</si>
  <si>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</si>
  <si>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</si>
  <si>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</si>
  <si>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</si>
  <si>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</si>
  <si>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</si>
  <si>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</si>
  <si>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</si>
  <si>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</si>
  <si>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</si>
  <si>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</si>
  <si>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</si>
  <si>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</si>
  <si>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</si>
  <si>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</si>
  <si>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</si>
  <si>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</si>
  <si>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</si>
  <si>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</si>
  <si>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</si>
  <si>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</si>
  <si>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</si>
  <si>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</si>
  <si>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</si>
  <si>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</si>
  <si>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</si>
  <si>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</si>
  <si>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</si>
  <si>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</si>
  <si>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</si>
  <si>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</si>
  <si>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</si>
  <si>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</si>
  <si>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</si>
  <si>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</si>
  <si>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</si>
  <si>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</si>
  <si>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</si>
  <si>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</si>
  <si>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</si>
  <si>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</si>
  <si>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</si>
  <si>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</si>
  <si>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</si>
  <si>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</si>
  <si>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</si>
  <si>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</si>
  <si>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</si>
  <si>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</si>
  <si>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</si>
  <si>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</si>
  <si>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</si>
  <si>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</si>
  <si>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</si>
  <si>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</si>
  <si>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</si>
  <si>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</si>
  <si>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</si>
  <si>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</si>
  <si>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</si>
  <si>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</si>
  <si>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</si>
  <si>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</si>
  <si>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</si>
  <si>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</si>
  <si>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</si>
  <si>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</si>
  <si>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</si>
  <si>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</si>
  <si>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</si>
  <si>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</si>
  <si>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</si>
  <si>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</si>
  <si>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</si>
  <si>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</si>
  <si>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</si>
  <si>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</si>
  <si>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</si>
  <si>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</si>
  <si>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</si>
  <si>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</si>
  <si>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</si>
  <si>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</si>
  <si>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</si>
  <si>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</si>
  <si>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</si>
  <si>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</si>
  <si>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</si>
  <si>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</si>
  <si>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</si>
  <si>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</si>
  <si>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</si>
  <si>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</si>
  <si>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</si>
  <si>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</si>
  <si>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</si>
  <si>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</si>
  <si>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</si>
  <si>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</si>
  <si>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</si>
  <si>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</si>
  <si>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</si>
  <si>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</si>
  <si>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</si>
  <si>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</si>
  <si>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</si>
  <si>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</si>
  <si>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</si>
  <si>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</si>
  <si>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</si>
  <si>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</si>
  <si>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</si>
  <si>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</si>
  <si>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</si>
  <si>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</si>
  <si>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</si>
  <si>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</si>
  <si>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</si>
  <si>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</si>
  <si>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</si>
  <si>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</si>
  <si>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</si>
  <si>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</si>
  <si>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</si>
  <si>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</si>
  <si>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</si>
  <si>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</si>
  <si>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</si>
  <si>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</si>
  <si>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</si>
  <si>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</si>
  <si>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</si>
  <si>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</si>
  <si>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</si>
  <si>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</si>
  <si>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</si>
  <si>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</si>
  <si>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</si>
  <si>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</si>
  <si>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</si>
  <si>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</si>
  <si>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</si>
  <si>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</si>
  <si>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</si>
  <si>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</si>
  <si>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</si>
  <si>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</si>
  <si>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</si>
  <si>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</si>
  <si>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</si>
  <si>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</si>
  <si>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</si>
  <si>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</si>
  <si>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</si>
  <si>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</si>
  <si>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</si>
  <si>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</si>
  <si>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</si>
  <si>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</si>
  <si>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</si>
  <si>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</si>
  <si>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</si>
  <si>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</si>
  <si>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</si>
  <si>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</si>
  <si>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</si>
  <si>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</si>
  <si>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</si>
  <si>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</si>
  <si>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</si>
  <si>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</si>
  <si>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</si>
  <si>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</si>
  <si>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</si>
  <si>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</si>
  <si>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</si>
  <si>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</si>
  <si>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</si>
  <si>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</si>
  <si>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</si>
  <si>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</si>
  <si>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</si>
  <si>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</si>
  <si>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</si>
  <si>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</si>
  <si>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</si>
  <si>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</si>
  <si>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</si>
  <si>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</si>
  <si>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</si>
  <si>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</si>
  <si>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</si>
  <si>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</si>
  <si>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</si>
  <si>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</si>
  <si>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</si>
  <si>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</si>
  <si>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</si>
  <si>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</si>
  <si>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</si>
  <si>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</si>
  <si>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</si>
  <si>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</si>
  <si>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</si>
  <si>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</si>
  <si>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</si>
  <si>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</si>
  <si>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</si>
  <si>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</si>
  <si>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</si>
  <si>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</si>
  <si>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</si>
  <si>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</si>
  <si>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</si>
  <si>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</si>
  <si>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</si>
  <si>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</si>
  <si>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</si>
  <si>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</si>
  <si>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</si>
  <si>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</si>
  <si>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</si>
  <si>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</si>
  <si>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</si>
  <si>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</si>
  <si>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</si>
  <si>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</si>
  <si>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</si>
  <si>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</si>
  <si>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</si>
  <si>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</si>
  <si>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</si>
  <si>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</si>
  <si>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</si>
  <si>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</si>
  <si>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</si>
  <si>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</si>
  <si>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</si>
  <si>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</si>
  <si>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</si>
  <si>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</si>
  <si>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</si>
  <si>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</si>
  <si>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</si>
  <si>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</si>
  <si>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</si>
  <si>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</si>
  <si>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</si>
  <si>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</si>
  <si>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</si>
  <si>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</si>
  <si>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</si>
  <si>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</si>
  <si>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</si>
  <si>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</si>
  <si>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</si>
  <si>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</si>
  <si>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</si>
  <si>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</si>
  <si>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</si>
  <si>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</si>
  <si>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</si>
  <si>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</si>
  <si>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</si>
  <si>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</si>
  <si>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</si>
  <si>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</si>
  <si>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</si>
  <si>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</si>
  <si>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</si>
  <si>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</si>
  <si>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</si>
  <si>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</si>
  <si>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</si>
  <si>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</si>
  <si>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</si>
  <si>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</si>
  <si>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</si>
  <si>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</si>
  <si>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</si>
  <si>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</si>
  <si>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</si>
  <si>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</si>
  <si>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</si>
  <si>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</si>
  <si>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</si>
  <si>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</si>
  <si>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</si>
  <si>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</si>
  <si>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</si>
  <si>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</si>
  <si>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</si>
  <si>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</si>
  <si>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</si>
  <si>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</si>
  <si>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</si>
  <si>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</si>
  <si>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</si>
  <si>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</si>
  <si>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</si>
  <si>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</si>
  <si>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</si>
  <si>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</si>
  <si>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</si>
  <si>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</si>
  <si>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</si>
  <si>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</si>
  <si>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</si>
  <si>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</si>
  <si>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</si>
  <si>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</si>
  <si>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</si>
  <si>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</si>
  <si>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</si>
  <si>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</si>
  <si>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</si>
  <si>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</si>
  <si>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</si>
  <si>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</si>
  <si>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</si>
  <si>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</si>
  <si>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</si>
  <si>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</si>
  <si>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</si>
  <si>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</si>
  <si>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</si>
  <si>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</si>
  <si>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</si>
  <si>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</si>
  <si>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</si>
  <si>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</si>
  <si>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</si>
  <si>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</si>
  <si>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</si>
  <si>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</si>
  <si>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</si>
  <si>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</si>
  <si>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สพม.กรุงเทพมหานคร เขต  2</t>
  </si>
  <si>
    <t>สพม.กรุงเทพมหานคร เขต  1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</si>
  <si>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</si>
  <si>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</si>
  <si>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</si>
  <si>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</si>
  <si>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</si>
  <si>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</si>
  <si>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</si>
  <si>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</si>
  <si>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</si>
  <si>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</si>
  <si>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</si>
  <si>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</si>
  <si>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</si>
  <si>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</si>
  <si>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</si>
  <si>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</si>
  <si>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</si>
  <si>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</si>
  <si>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</si>
  <si>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</si>
  <si>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</si>
  <si>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</si>
  <si>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</si>
  <si>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</si>
  <si>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</si>
  <si>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</si>
  <si>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</si>
  <si>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</si>
  <si>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</si>
  <si>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</si>
  <si>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</si>
  <si>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</si>
  <si>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</si>
  <si>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</si>
  <si>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</si>
  <si>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</si>
  <si>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</si>
  <si>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</si>
  <si>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</si>
  <si>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</si>
  <si>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</si>
  <si>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</si>
  <si>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</si>
  <si>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</si>
  <si>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</si>
  <si>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</si>
  <si>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</si>
  <si>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</si>
  <si>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</si>
  <si>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</si>
  <si>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</si>
  <si>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</si>
  <si>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หน่วยงาน</t>
  </si>
  <si>
    <t>ประเภทเอกสาร</t>
  </si>
  <si>
    <t>เหตุผล</t>
  </si>
  <si>
    <t>วันที่ผ่านรายการ</t>
  </si>
  <si>
    <t>วันที่เอกสาร</t>
  </si>
  <si>
    <t>หมายเลขอ้างอิง</t>
  </si>
  <si>
    <t>ผู้รับผิดชอบ</t>
  </si>
  <si>
    <t>คำอธิบาย</t>
  </si>
  <si>
    <t>โอนออกระบุ "S"
รับโอนระบุ R</t>
  </si>
  <si>
    <r>
      <t xml:space="preserve">ประเภทงบ
</t>
    </r>
    <r>
      <rPr>
        <sz val="10"/>
        <color indexed="9"/>
        <rFont val="Tahoma"/>
        <family val="2"/>
      </rPr>
      <t>(GEN/COM)</t>
    </r>
  </si>
  <si>
    <t>หน่วยรับงบ</t>
  </si>
  <si>
    <t>แหล่งเงิน</t>
  </si>
  <si>
    <t>รายการผูกพัน</t>
  </si>
  <si>
    <t>จำนวนเงิน</t>
  </si>
  <si>
    <t>คำอธิบายรายการ</t>
  </si>
  <si>
    <t>GEN</t>
  </si>
  <si>
    <t>S</t>
  </si>
  <si>
    <t>H</t>
  </si>
  <si>
    <t>โอนงบดำเนินงาน</t>
  </si>
  <si>
    <t>มนัสนันท์</t>
  </si>
  <si>
    <t>รหัสกิจกรรมหลัก</t>
  </si>
  <si>
    <t>กิจกรรมหลัก/กิจกรรมรอง/ย่อย</t>
  </si>
  <si>
    <t>ผลผลิต/โครงการ</t>
  </si>
  <si>
    <t>แผนงาน</t>
  </si>
  <si>
    <t>โครงสร้างแผนงาน</t>
  </si>
  <si>
    <t>ลักษณะงาน</t>
  </si>
  <si>
    <t>รหัสlประเภท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</si>
  <si>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</si>
  <si>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</si>
  <si>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092212</t>
  </si>
  <si>
    <t>2000414000800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</si>
  <si>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</si>
  <si>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</si>
  <si>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092211</t>
  </si>
  <si>
    <t>2000413003900</t>
  </si>
  <si>
    <t>แผนงานพื้นฐานด้านการพัฒนาและเสริมสร้างศักยภาพทรัพยากรมนุษย์</t>
  </si>
  <si>
    <t>0335</t>
  </si>
  <si>
    <t>091211</t>
  </si>
  <si>
    <t>2000435000100</t>
  </si>
  <si>
    <t>2000435000200</t>
  </si>
  <si>
    <t>2000435000300</t>
  </si>
  <si>
    <t>2000435000400</t>
  </si>
  <si>
    <t>2000435000600</t>
  </si>
  <si>
    <t>2000435000700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</si>
  <si>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</si>
  <si>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</si>
  <si>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0331</t>
  </si>
  <si>
    <t>2000431003100</t>
  </si>
  <si>
    <t>โครงการเสริมสร้างศักยภาพทรัพยากรมนุษย์ในศตวรรษที่ 21</t>
  </si>
  <si>
    <t>2000431004500</t>
  </si>
  <si>
    <t>โครงการขับเคลื่อนการพัฒนาการศึกษาที่ยั่งยืน</t>
  </si>
  <si>
    <t>098011</t>
  </si>
  <si>
    <t>2000431006100</t>
  </si>
  <si>
    <t>โครงการเสริมสร้างระเบียบวินัย คุณธรรมและจริยธรรม และคุณลักษณะอันพึงประสงค์</t>
  </si>
  <si>
    <t>2000431006200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</si>
  <si>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</si>
  <si>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</si>
  <si>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096011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</si>
  <si>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</si>
  <si>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</si>
  <si>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0442</t>
  </si>
  <si>
    <t>2000442002200</t>
  </si>
  <si>
    <t>โครงการพัฒนาสื่อและเทคโนโลยีสารสนเทศเพื่อการศึกษา</t>
  </si>
  <si>
    <t>2000442004700</t>
  </si>
  <si>
    <t>โครงการสร้างโอกาสและลดความเหลื่อมล้ำทางการศึกษาในระดับพื้นที่</t>
  </si>
  <si>
    <t>2000442006700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</si>
  <si>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</si>
  <si>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</si>
  <si>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092111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</si>
  <si>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</si>
  <si>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</si>
  <si>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2000406003600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</si>
  <si>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</si>
  <si>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</si>
  <si>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0656</t>
  </si>
  <si>
    <t>2000456003700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</si>
  <si>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</si>
  <si>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</si>
  <si>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</si>
  <si>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</si>
  <si>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</si>
  <si>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</si>
  <si>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</si>
  <si>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</si>
  <si>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</si>
  <si>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</si>
  <si>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</si>
  <si>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</si>
  <si>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</si>
  <si>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</si>
  <si>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</si>
  <si>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</si>
  <si>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</si>
  <si>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</si>
  <si>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</si>
  <si>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</si>
  <si>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</si>
  <si>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</si>
  <si>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</si>
  <si>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</si>
  <si>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</si>
  <si>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</si>
  <si>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</si>
  <si>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</si>
  <si>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</si>
  <si>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</si>
  <si>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</si>
  <si>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</si>
  <si>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</si>
  <si>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</si>
  <si>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</si>
  <si>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</si>
  <si>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</si>
  <si>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</si>
  <si>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</si>
  <si>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</si>
  <si>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</si>
  <si>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</si>
  <si>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</si>
  <si>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</si>
  <si>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</si>
  <si>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</si>
  <si>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</si>
  <si>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</si>
  <si>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</si>
  <si>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</si>
  <si>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</si>
  <si>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</si>
  <si>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</si>
  <si>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</si>
  <si>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</si>
  <si>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</si>
  <si>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</si>
  <si>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</si>
  <si>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</si>
  <si>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</si>
  <si>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</si>
  <si>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</si>
  <si>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</si>
  <si>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</si>
  <si>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</si>
  <si>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</si>
  <si>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</si>
  <si>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</si>
  <si>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</si>
  <si>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</si>
  <si>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</si>
  <si>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</si>
  <si>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</si>
  <si>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</si>
  <si>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</si>
  <si>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</si>
  <si>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</si>
  <si>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</si>
  <si>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</si>
  <si>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</si>
  <si>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</si>
  <si>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</si>
  <si>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</si>
  <si>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</si>
  <si>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</si>
  <si>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</si>
  <si>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</si>
  <si>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</si>
  <si>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</si>
  <si>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</si>
  <si>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</si>
  <si>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</si>
  <si>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</si>
  <si>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</si>
  <si>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</si>
  <si>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</si>
  <si>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</si>
  <si>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</si>
  <si>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</si>
  <si>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</si>
  <si>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</si>
  <si>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</si>
  <si>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</si>
  <si>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</si>
  <si>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</si>
  <si>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</si>
  <si>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</si>
  <si>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</si>
  <si>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</si>
  <si>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</si>
  <si>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</si>
  <si>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</si>
  <si>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</si>
  <si>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</si>
  <si>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</si>
  <si>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</si>
  <si>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</si>
  <si>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</si>
  <si>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</si>
  <si>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</si>
  <si>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</si>
  <si>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</si>
  <si>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</si>
  <si>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</si>
  <si>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</si>
  <si>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</si>
  <si>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</si>
  <si>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</si>
  <si>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</si>
  <si>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</si>
  <si>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</si>
  <si>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</si>
  <si>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</si>
  <si>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</si>
  <si>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</si>
  <si>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</si>
  <si>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</si>
  <si>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</si>
  <si>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</si>
  <si>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</si>
  <si>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</si>
  <si>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</si>
  <si>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</si>
  <si>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</si>
  <si>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</si>
  <si>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</si>
  <si>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</si>
  <si>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</si>
  <si>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</si>
  <si>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</si>
  <si>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</si>
  <si>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</si>
  <si>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</si>
  <si>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</si>
  <si>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</si>
  <si>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</si>
  <si>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</si>
  <si>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</si>
  <si>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</si>
  <si>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</si>
  <si>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</si>
  <si>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</si>
  <si>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</si>
  <si>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</si>
  <si>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</si>
  <si>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</si>
  <si>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</si>
  <si>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</si>
  <si>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</si>
  <si>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</si>
  <si>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</si>
  <si>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</si>
  <si>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</si>
  <si>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</si>
  <si>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</si>
  <si>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</si>
  <si>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</si>
  <si>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</si>
  <si>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</si>
  <si>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</si>
  <si>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</si>
  <si>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</si>
  <si>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</si>
  <si>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</si>
  <si>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</si>
  <si>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</si>
  <si>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</si>
  <si>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</si>
  <si>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</si>
  <si>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</si>
  <si>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</si>
  <si>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</si>
  <si>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</si>
  <si>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</si>
  <si>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</si>
  <si>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</si>
  <si>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</si>
  <si>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</si>
  <si>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</si>
  <si>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</si>
  <si>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</si>
  <si>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</si>
  <si>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</si>
  <si>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</si>
  <si>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</si>
  <si>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</si>
  <si>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</si>
  <si>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</si>
  <si>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</si>
  <si>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</si>
  <si>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</si>
  <si>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</si>
  <si>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</si>
  <si>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</si>
  <si>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</si>
  <si>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</si>
  <si>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</si>
  <si>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</si>
  <si>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</si>
  <si>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</si>
  <si>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</si>
  <si>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</si>
  <si>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</si>
  <si>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</si>
  <si>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</si>
  <si>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</si>
  <si>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</si>
  <si>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</si>
  <si>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</si>
  <si>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</si>
  <si>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</si>
  <si>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</si>
  <si>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</si>
  <si>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</si>
  <si>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</si>
  <si>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</si>
  <si>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</si>
  <si>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</si>
  <si>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</si>
  <si>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</si>
  <si>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20004677945600000</t>
  </si>
  <si>
    <t>20004670010900000</t>
  </si>
  <si>
    <t>20004675745500000</t>
  </si>
  <si>
    <t>20004670105800000</t>
  </si>
  <si>
    <t>20004671223100000</t>
  </si>
  <si>
    <t>20004670006100000</t>
  </si>
  <si>
    <t>20004670008200000</t>
  </si>
  <si>
    <t>20004677857300000</t>
  </si>
  <si>
    <t>20004670104900000</t>
  </si>
  <si>
    <t>20004670105100000</t>
  </si>
  <si>
    <t>20004670106000000</t>
  </si>
  <si>
    <t>20004671194300000</t>
  </si>
  <si>
    <t>20004679063100000</t>
  </si>
  <si>
    <t>20004670008000000</t>
  </si>
  <si>
    <t>20004670516200000</t>
  </si>
  <si>
    <t>20004670105600000</t>
  </si>
  <si>
    <t>20004670516400000</t>
  </si>
  <si>
    <t>20004670516400034</t>
  </si>
  <si>
    <t>20004670516400063</t>
  </si>
  <si>
    <t>20004670516405272</t>
  </si>
  <si>
    <t>20004670516406317</t>
  </si>
  <si>
    <t>20004670516436263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</si>
  <si>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</si>
  <si>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</si>
  <si>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</si>
  <si>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</si>
  <si>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</si>
  <si>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</si>
  <si>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</si>
  <si>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</si>
  <si>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</si>
  <si>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</si>
  <si>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20004670517800035</t>
  </si>
  <si>
    <t>20004675019400000</t>
  </si>
  <si>
    <t>20004675019432857</t>
  </si>
  <si>
    <t>20004678618600000</t>
  </si>
  <si>
    <t>20004670003000000</t>
  </si>
  <si>
    <t>20004670001800000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</si>
  <si>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</si>
  <si>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</si>
  <si>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</si>
  <si>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</si>
  <si>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</si>
  <si>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</si>
  <si>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</si>
  <si>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</si>
  <si>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</si>
  <si>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</si>
  <si>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</si>
  <si>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</si>
  <si>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</si>
  <si>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20004670012600120</t>
  </si>
  <si>
    <t>20004670012600121</t>
  </si>
  <si>
    <t>20004670012600122</t>
  </si>
  <si>
    <t>20004670012600123</t>
  </si>
  <si>
    <t>20004670012600124</t>
  </si>
  <si>
    <t>20004670012600125</t>
  </si>
  <si>
    <t>20004670012687195</t>
  </si>
  <si>
    <t>20004670012800000</t>
  </si>
  <si>
    <t>20004670012900000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</si>
  <si>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</si>
  <si>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</si>
  <si>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</si>
  <si>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</si>
  <si>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</si>
  <si>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</si>
  <si>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20004670001000000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</si>
  <si>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</si>
  <si>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</si>
  <si>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</si>
  <si>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</si>
  <si>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</si>
  <si>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</si>
  <si>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</si>
  <si>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20004678617600000</t>
  </si>
  <si>
    <t>20004678618100000</t>
  </si>
  <si>
    <t>20004670008900000</t>
  </si>
  <si>
    <t>20004670003600000</t>
  </si>
  <si>
    <t>20004670007700000</t>
  </si>
  <si>
    <t>20004670007900000</t>
  </si>
  <si>
    <t>20004670013100000</t>
  </si>
  <si>
    <t>20004675203900000</t>
  </si>
  <si>
    <t>20004678617900000</t>
  </si>
  <si>
    <t>20004670010300000</t>
  </si>
  <si>
    <t>20004670010400000</t>
  </si>
  <si>
    <t>20004678618400000</t>
  </si>
  <si>
    <t>20004675199300000</t>
  </si>
  <si>
    <t>20004670001700000</t>
  </si>
  <si>
    <t>20004670010600000</t>
  </si>
  <si>
    <t>20004670006000000</t>
  </si>
  <si>
    <t>20004670006800000</t>
  </si>
  <si>
    <t>20004670011800000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</si>
  <si>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</si>
  <si>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</si>
  <si>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</si>
  <si>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</si>
  <si>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</si>
  <si>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</si>
  <si>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</si>
  <si>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</si>
  <si>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</si>
  <si>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</si>
  <si>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</si>
  <si>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กิจกรรมจัดหาระบบประชุมทางไกลและพัฒนาระบบสื่อสาร</t>
  </si>
  <si>
    <t>กิจกรรมขับเคลื่อนกีฬาอีสปอร์ตต่อยอดนวัตกรรมทางการศึกษา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</si>
  <si>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</si>
  <si>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</si>
  <si>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กิจกรรมการส่งเสริมและพัฒนาศักยภาพตามพหุปัญญาระดับการศึกษาขั้นพื้นฐาน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</si>
  <si>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</si>
  <si>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</si>
  <si>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</si>
  <si>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</si>
  <si>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กิจกรรมเสริมสร้างคุณธรรมจริยธรรมและความตระหนักรู้ในการป้องกันการทุจริต</t>
  </si>
  <si>
    <t>0400B800</t>
  </si>
  <si>
    <t>06003600</t>
  </si>
  <si>
    <t>35000600</t>
  </si>
  <si>
    <t>35000700</t>
  </si>
  <si>
    <t>35000400</t>
  </si>
  <si>
    <t>35000100</t>
  </si>
  <si>
    <t>35000300</t>
  </si>
  <si>
    <t>13003900</t>
  </si>
  <si>
    <t>31006100</t>
  </si>
  <si>
    <t>3100A800</t>
  </si>
  <si>
    <t>31003100</t>
  </si>
  <si>
    <t>3100B700</t>
  </si>
  <si>
    <t>3100B600</t>
  </si>
  <si>
    <t>3100B900</t>
  </si>
  <si>
    <t>200040400B800</t>
  </si>
  <si>
    <t>200043100A800</t>
  </si>
  <si>
    <t>200043100B700</t>
  </si>
  <si>
    <t>200043100B600</t>
  </si>
  <si>
    <t>200043100B900</t>
  </si>
  <si>
    <t>14000800</t>
  </si>
  <si>
    <t>091261</t>
  </si>
  <si>
    <t>35000200</t>
  </si>
  <si>
    <t>31004500</t>
  </si>
  <si>
    <t>31006200</t>
  </si>
  <si>
    <t>096061</t>
  </si>
  <si>
    <t>048111</t>
  </si>
  <si>
    <t>42002200</t>
  </si>
  <si>
    <t>42006700</t>
  </si>
  <si>
    <t>56003700</t>
  </si>
  <si>
    <t>42004700</t>
  </si>
  <si>
    <t>บัญชีแจ้งจัดสรรงบประมาณรายจ่ายประจำปีงบประมาณ พ.ศ. 2567</t>
  </si>
  <si>
    <t xml:space="preserve"> ผลผลิตผู้จบการศึกษาภาคบังคับ</t>
  </si>
  <si>
    <t xml:space="preserve"> กิจกรรมหลักการจัดการศึกษาประถมศึกษาสำหรับโรงเรียนปกติ</t>
  </si>
  <si>
    <t>รายการค่าปรับปรุงซ่อมแซมระบบไฟฟ้า ประปา</t>
  </si>
  <si>
    <t>หมายเหตุ</t>
  </si>
  <si>
    <t>GF</t>
  </si>
  <si>
    <t>รหัสจังหวัด</t>
  </si>
  <si>
    <t>กรณี</t>
  </si>
  <si>
    <t>เลขที่หนังสือคำขอ</t>
  </si>
  <si>
    <t>นโยบาย</t>
  </si>
  <si>
    <t>บ้านบากัน</t>
  </si>
  <si>
    <t>สพป. กระบี่</t>
  </si>
  <si>
    <t>กรณีปรับปรุงซ่อมแซมระบบไฟฟ้า</t>
  </si>
  <si>
    <t>ด่วนที่สุด ที่ ศธ 04013/731 ลว 27 ก.พ. 67</t>
  </si>
  <si>
    <t>บ้านทะเลหอยราษฎร์อุทิศ</t>
  </si>
  <si>
    <t>รวม สพป. กระบี่</t>
  </si>
  <si>
    <t>ทุ่งมหาเมฆ</t>
  </si>
  <si>
    <t>สพป. กรุงเทพมหานคร</t>
  </si>
  <si>
    <t>ที่ ศธ 04230/4141 ลว 5 ก.ย. 67</t>
  </si>
  <si>
    <t>รวม สพป. กรุงเทพมหานคร</t>
  </si>
  <si>
    <t>บ้านลุ่มผึ้ง</t>
  </si>
  <si>
    <t>สพป. กาญจนบุรี เขต 3</t>
  </si>
  <si>
    <t>ที่ ศธ 04019/3766 ลว 13 ก.ย. 67</t>
  </si>
  <si>
    <t>รวม สพป. กาญจนบุรี เขต 3</t>
  </si>
  <si>
    <t>ต้องจัดสรร</t>
  </si>
  <si>
    <t>บ้านสี่แยกสมเด็จ</t>
  </si>
  <si>
    <t>สพป. กาฬสินธุ์ เขต 3</t>
  </si>
  <si>
    <t>กรณีหม้อแปลงชำรุด</t>
  </si>
  <si>
    <t>ที่ ศธ 04022/2311 ลว 5 ส.ค. 67</t>
  </si>
  <si>
    <t>บ้านส้มป่อย</t>
  </si>
  <si>
    <t>ที่ ศธ 04022/2538 ลว 26 ส.ค. 67</t>
  </si>
  <si>
    <t>รวม สพป. กาฬสินธุ์ เขต 3</t>
  </si>
  <si>
    <t>บ้านโนนสมบูรณ์</t>
  </si>
  <si>
    <t>สพป. กำแพงเพชร เขต 1</t>
  </si>
  <si>
    <t>กรณีเหตุสุดวิสัย</t>
  </si>
  <si>
    <t>ที่ ศธ 04023/3696 ลว 16 ส.ค. 67</t>
  </si>
  <si>
    <t>รวม สพป. กำแพงเพชร เขต 1</t>
  </si>
  <si>
    <t>บ้านหนองกระหนวนหนองเม็ก</t>
  </si>
  <si>
    <t>สพป. ขอนแก่น เขต 2</t>
  </si>
  <si>
    <t>ที่ ศธ 04026/832 ลว 8 มี.ค. 67</t>
  </si>
  <si>
    <t>รวม สพป. ขอนแก่น เขต 2</t>
  </si>
  <si>
    <t>บ้านโสกนกเต็น</t>
  </si>
  <si>
    <t>สพป. ขอนแก่น เขต 3</t>
  </si>
  <si>
    <t>บ้านโนนธาตุ</t>
  </si>
  <si>
    <t>รวม สพป. ขอนแก่น เขต 3</t>
  </si>
  <si>
    <t>อนุบาลเขาสวนกวาง</t>
  </si>
  <si>
    <t>สพป. ขอนแก่น เขต 4</t>
  </si>
  <si>
    <t>ที่ ศธ 04028/2452 ลว 19 ส.ค. 67</t>
  </si>
  <si>
    <t>รวม สพป. ขอนแก่น เขต 4</t>
  </si>
  <si>
    <t>บ้านทุ่งส่อหงษา</t>
  </si>
  <si>
    <t>สพป. ฉะเชิงเทรา เขต 2</t>
  </si>
  <si>
    <t>กรณีติดตั้งขยายเขตไฟฟ้า</t>
  </si>
  <si>
    <t>ที่ ศธ 04033/3484 ลว 4 ก.ย. 2567</t>
  </si>
  <si>
    <t>บ้านหนองปลาซิว</t>
  </si>
  <si>
    <t>บ้านหนองใหญ่</t>
  </si>
  <si>
    <t>กรณีปรับปรุงซ่อมแซมระบบประปา</t>
  </si>
  <si>
    <t>รวม สพป. ฉะเชิงเทรา เขต 2</t>
  </si>
  <si>
    <t>บ้านเกาะโพธิ์ (วันครู 2500)</t>
  </si>
  <si>
    <t>สพป. ชลบุรี เขต 2</t>
  </si>
  <si>
    <t>ที่ ศธ 04035/602 ลว 29 ก.พ. 67</t>
  </si>
  <si>
    <t>รวม สพป. ชลบุรี เขต 2</t>
  </si>
  <si>
    <t>บ้านวังกะทะ</t>
  </si>
  <si>
    <t>สพป. ชัยภูมิ เขต 3</t>
  </si>
  <si>
    <t>ที่ ศธ 04040/2782 ลว 19 ส.ค. 67</t>
  </si>
  <si>
    <t>รวม สพป. ชัยภูมิ เขต 3</t>
  </si>
  <si>
    <t>อนุบาลเมืองเชียงราย (สันทรายราษฎร์ดรุณานุเคราะห์)</t>
  </si>
  <si>
    <t>สพป. เชียงราย เขต 1</t>
  </si>
  <si>
    <t>ที่ ศธ 04043/3183 ลว 16 ก.ค. 67</t>
  </si>
  <si>
    <t>ชุมชนบ้านแม่ข้าวต้มหลวง</t>
  </si>
  <si>
    <t>รวม สพป. เชียงราย เขต 1</t>
  </si>
  <si>
    <t>บ้านเลาลี</t>
  </si>
  <si>
    <t>สพป. เชียงราย เขต 2</t>
  </si>
  <si>
    <t>ที่ ศธ 04044/697 ลว 29 ก.พ. 67</t>
  </si>
  <si>
    <t>ศรีถ้อยสุนทรราษฎร์วิทยา</t>
  </si>
  <si>
    <t>รวม สพป. เชียงราย เขต 2</t>
  </si>
  <si>
    <t>อนุบาลตับเต่า(ไคร้สามัคคีวิทยา)</t>
  </si>
  <si>
    <t>สพป. เชียงราย เขต 4</t>
  </si>
  <si>
    <t>ที่ ศธ 04046/2779 ลว 23 ส.ค. 67</t>
  </si>
  <si>
    <t>ริมโขงวิทยา</t>
  </si>
  <si>
    <t>รวม สพป. เชียงราย เขต 4</t>
  </si>
  <si>
    <t>ทาเหนือวิทยา</t>
  </si>
  <si>
    <t>สพป. เชียงใหม่ เขต 1</t>
  </si>
  <si>
    <t>ที่ ศธ 04047/41 ลว 12 ก.พ. 67</t>
  </si>
  <si>
    <t>บ้านป่าเสร้า</t>
  </si>
  <si>
    <t>บ้านปางแดง</t>
  </si>
  <si>
    <t>รวม สพป. เชียงใหม่ เขต 1</t>
  </si>
  <si>
    <t>บ้านหลักปัน</t>
  </si>
  <si>
    <t>สพป. เชียงใหม่ เขต 2</t>
  </si>
  <si>
    <t>บ้านขุนแจ๋</t>
  </si>
  <si>
    <t>รวม สพป. เชียงใหม่ เขต 2</t>
  </si>
  <si>
    <t>บ้านแม่ข่า</t>
  </si>
  <si>
    <t>สพป. เชียงใหม่ เขต 3</t>
  </si>
  <si>
    <t>ด่วนที่สุด ที่ ศธ 04049/4446 ลว 21 ส.ค. 67</t>
  </si>
  <si>
    <t>บ้านท่ามะแกง</t>
  </si>
  <si>
    <t>ที่ ศธ 04049/2002 ลว 19 เม.ย. 67</t>
  </si>
  <si>
    <t>บ้านวังมะริว</t>
  </si>
  <si>
    <t>รวม สพป. เชียงใหม่ เขต 3</t>
  </si>
  <si>
    <t>บ้านห้วยตอง</t>
  </si>
  <si>
    <t>สพป. เชียงใหม่ เขต 4</t>
  </si>
  <si>
    <t>ที่ ศธ 04050/795 ลว 28 ก.พ. 2567</t>
  </si>
  <si>
    <t>รวม สพป. เชียงใหม่ เขต 4</t>
  </si>
  <si>
    <t>บ้านตุงลอย</t>
  </si>
  <si>
    <t>สพป. เชียงใหม่ เขต 5</t>
  </si>
  <si>
    <t>ที่ ศธ 04051/2294 ลว 29 ส.ค. 67</t>
  </si>
  <si>
    <t>บ้านกิ่วลม</t>
  </si>
  <si>
    <t>รวม สพป. เชียงใหม่ เขต 5</t>
  </si>
  <si>
    <t>บ้านใหม่สารภี</t>
  </si>
  <si>
    <t>สพป. เชียงใหม่ เขต 6</t>
  </si>
  <si>
    <t>ที่ ศธ 04223/346 ลว 29 ม.ค. 67</t>
  </si>
  <si>
    <t>บ้านปากทางท่าลี่</t>
  </si>
  <si>
    <t>รวม สพป. เชียงใหม่ เขต 6</t>
  </si>
  <si>
    <t>บ้านเขาหลัก</t>
  </si>
  <si>
    <t>สพป. ตรัง เขต 1</t>
  </si>
  <si>
    <t>ที่ ศธ 04052/912 ลว 28 ก.พ. 67</t>
  </si>
  <si>
    <t>รวม สพป. ตรัง เขต 1</t>
  </si>
  <si>
    <t>บ้านหลังเขา</t>
  </si>
  <si>
    <t>สพป. ตรัง เขต 2</t>
  </si>
  <si>
    <t>ที่ ศธ 04053/1170 ลว 29 ก.พ. 67</t>
  </si>
  <si>
    <t>บ้านหนองหมอ</t>
  </si>
  <si>
    <t>รวม สพป. ตรัง เขต 2</t>
  </si>
  <si>
    <t>บ้านท่าค้อ (ชุณห์ประสาทศิลป์)</t>
  </si>
  <si>
    <t>สพป. นครพนม เขต 1</t>
  </si>
  <si>
    <t>ที่ ศธ 04060/3095 ลว 15 ส.ค. 67</t>
  </si>
  <si>
    <t>บ้านหนองบ่อ</t>
  </si>
  <si>
    <t>ที่ ศธ 04060/1301 ลว 26 มี.ค. 67</t>
  </si>
  <si>
    <t>รวม สพป. นครพนม เขต 1</t>
  </si>
  <si>
    <t>บ้านหาดแพง</t>
  </si>
  <si>
    <t>สพป. นครพนม เขต 2</t>
  </si>
  <si>
    <t>ที่ ศธ 04061/670 ลว 28 ก.พ. 67</t>
  </si>
  <si>
    <t>รวม สพป. นครพนม เขต 2</t>
  </si>
  <si>
    <t>บ้านหนองพลวง</t>
  </si>
  <si>
    <t>สพป. นครราชสีมา เขต 1</t>
  </si>
  <si>
    <t>ที ศธ 04062/2671 ลว 8 ก.ค. 67</t>
  </si>
  <si>
    <t>บ้านกระเพรา</t>
  </si>
  <si>
    <t>ที่ ศธ 04062/725 ลว 15 ก.พ. 67</t>
  </si>
  <si>
    <t>บ้านด่านทองหลาง</t>
  </si>
  <si>
    <t>รวม สพป. นครราชสีมา เขต 1</t>
  </si>
  <si>
    <t>ชุมชนบ้านบุสามัคคีพัฒนา</t>
  </si>
  <si>
    <t>สพป. นครราชสีมา เขต 2</t>
  </si>
  <si>
    <t>ที่ ศธ 04063/481 ลว 13 ก.พ. 67</t>
  </si>
  <si>
    <t>บ้านใหม่ไทยเจริญ</t>
  </si>
  <si>
    <t>รวม สพป. นครราชสีมา เขต 2</t>
  </si>
  <si>
    <t>วัดปลักปลา</t>
  </si>
  <si>
    <t>สพป. นครศรีธรรมราช เขต 4</t>
  </si>
  <si>
    <t>ที่ ศธ 04072/755 ลว 29 ก.พ. 67</t>
  </si>
  <si>
    <t>วัดพรหมโลก</t>
  </si>
  <si>
    <t>รวม สพป. นครศรีธรรมราช เขต 4</t>
  </si>
  <si>
    <t>วัดสังฆวิธี</t>
  </si>
  <si>
    <t>สพป. นครสวรรค์ เขต 2</t>
  </si>
  <si>
    <t>ที่ ศธ 04074/582 ลว 13 ก.พ. 67</t>
  </si>
  <si>
    <t>บ้านงิ้วแบ้</t>
  </si>
  <si>
    <t>รวม สพป. นครสวรรค์ เขต 2</t>
  </si>
  <si>
    <t>คลองเกลือ</t>
  </si>
  <si>
    <t>สพป. นนทบุรี เขต 2</t>
  </si>
  <si>
    <t>ที่ ศธ 04077/2896 ลว 27 ส.ค. 67</t>
  </si>
  <si>
    <t>รวม สพป. นนทบุรี เขต 2</t>
  </si>
  <si>
    <t>นิคมพัฒนา 10</t>
  </si>
  <si>
    <t>สพป. นราธิวาส เขต 2</t>
  </si>
  <si>
    <t>ด่วนที่สุด ที่ ศธ 04079/778 ลว 27 ก.พ. 67</t>
  </si>
  <si>
    <t>รวม สพป. นราธิวาส เขต 2</t>
  </si>
  <si>
    <t>บ้านปางช้าง</t>
  </si>
  <si>
    <t>สพป. น่าน เขต 1</t>
  </si>
  <si>
    <t>ที่ ศธ 04080/3547 ลว 29 ส.ค. 67</t>
  </si>
  <si>
    <t>บ้านทุ่งน้อย</t>
  </si>
  <si>
    <t>รวม สพป. น่าน เขต 1</t>
  </si>
  <si>
    <t>แสนทองวิทยา</t>
  </si>
  <si>
    <t>สพป. น่าน เขต 2</t>
  </si>
  <si>
    <t>ที่ ศธ 04081/2603 ลว 6 ส.ค. 67</t>
  </si>
  <si>
    <t>รวม สพป. น่าน เขต 2</t>
  </si>
  <si>
    <t>บ้านท่าคำรวม</t>
  </si>
  <si>
    <t>สพป. บึงกาฬ</t>
  </si>
  <si>
    <t>ที่ ศธ 04274/781 ลว 27 ก.พ. 67</t>
  </si>
  <si>
    <t>รวม สพป. บึงกาฬ</t>
  </si>
  <si>
    <t>สพป. ปทุมธานี เขต 2</t>
  </si>
  <si>
    <t>ที่ ศธ 04087/2776 ลว 15 ก.ค. 67</t>
  </si>
  <si>
    <t>รวม สพป. ปทุมธานี เขต 2</t>
  </si>
  <si>
    <t>บ้านเขาดิน</t>
  </si>
  <si>
    <t>สพป. ปัตตานี เขต 3</t>
  </si>
  <si>
    <t>ที่ ศธ 04219/581 ลว 29 ก.พ. 67</t>
  </si>
  <si>
    <t>บ้านอุแตบือราแง</t>
  </si>
  <si>
    <t>รวม สพป. ปัตตานี เขต 3</t>
  </si>
  <si>
    <t>วัดโพธิ์ (ผักไห่วิทยาคาร)</t>
  </si>
  <si>
    <t>สพป. พระนครศรีอยุธยา เขต 2</t>
  </si>
  <si>
    <t>ที่ ศธ 04094/2720 ลว 3 ก.ย. 67</t>
  </si>
  <si>
    <t>รวม สพป. พระนครศรีอยุธยา เขต 2</t>
  </si>
  <si>
    <t>ราชานุเคราะห์</t>
  </si>
  <si>
    <t>สพป. พะเยา เขต 2</t>
  </si>
  <si>
    <t>ที่ ศธ 04096/2246 ลว 16 ก.ค. 67</t>
  </si>
  <si>
    <t>รวม สพป. พะเยา เขต 2</t>
  </si>
  <si>
    <t>วัดโคกแย้ม</t>
  </si>
  <si>
    <t>สพป. พัทลุง เขต 1</t>
  </si>
  <si>
    <t>ที่ ศธ 04089/620 ลว 23 ก.พ. 67</t>
  </si>
  <si>
    <t>วัดควนแพรกหา</t>
  </si>
  <si>
    <t>รวม สพป. พัทลุง เขต 1</t>
  </si>
  <si>
    <t>บ้านโคกทราย</t>
  </si>
  <si>
    <t>สพป. พัทลุง เขต 2</t>
  </si>
  <si>
    <t>ที่ ศธ 04225/558 ลว 16 ก.พ. 67</t>
  </si>
  <si>
    <t>วัดหัวเขาชัยสน</t>
  </si>
  <si>
    <t>รวม สพป. พัทลุง เขต 2</t>
  </si>
  <si>
    <t>วัดมหาวนาราม</t>
  </si>
  <si>
    <t>สพป. พิษณุโลก เขต 1</t>
  </si>
  <si>
    <t>ที่ ศธ 04101/3676 ลว 30 ส.ค. 67</t>
  </si>
  <si>
    <t>รวม สพป. พิษณุโลก เขต 1</t>
  </si>
  <si>
    <t>บ้านร่มเกล้า</t>
  </si>
  <si>
    <t>สพป. พิษณุโลก เขต 3</t>
  </si>
  <si>
    <t>รวม สพป. พิษณุโลก เขต 3</t>
  </si>
  <si>
    <t>วัดดอนผิงแดด (ผลสิริราษฎร์รังสรรค์)</t>
  </si>
  <si>
    <t>สพป. เพชรบุรี เขต 1</t>
  </si>
  <si>
    <t>ที่ ศธ 04104/3055 ลว 2 ก.ย. 67</t>
  </si>
  <si>
    <t>รวม สพป. เพชรบุรี เขต 1</t>
  </si>
  <si>
    <t>บ้านป่าเด็ง</t>
  </si>
  <si>
    <t>สพป. เพชรบุรี เขต 2</t>
  </si>
  <si>
    <t>ที่ ศธ 04105/638 ลว 29 ก.พ 67</t>
  </si>
  <si>
    <t>รวม สพป. เพชรบุรี เขต 2</t>
  </si>
  <si>
    <t>บ้านคุ้ม(ประสารราษฎร์วิทยา)</t>
  </si>
  <si>
    <t>สพป. แพร่ เขต 1</t>
  </si>
  <si>
    <t>บ้านสวนเขื่อน(ราษฎร์บูรณวิทยา)</t>
  </si>
  <si>
    <t>รวม สพป. แพร่ เขต 1</t>
  </si>
  <si>
    <t>สพป. มหาสารคาม เขต 1</t>
  </si>
  <si>
    <t>ที่ ศธ 04112/2654 ลว 28 มิ.ย. 67</t>
  </si>
  <si>
    <t>รวม สพป. มหาสารคาม เขต 1</t>
  </si>
  <si>
    <t>บ้านตลาดโนนโพธิ์</t>
  </si>
  <si>
    <t>สพป. มหาสารคาม เขต 2</t>
  </si>
  <si>
    <t>บ้านหนองบัวสันตุ</t>
  </si>
  <si>
    <t>รวม สพป. มหาสารคาม เขต 2</t>
  </si>
  <si>
    <t>บ้านคุยโพธิ์</t>
  </si>
  <si>
    <t>สพป. มหาสารคาม เขต 3</t>
  </si>
  <si>
    <t>ที่ ศธ 04226/3203 ลว 3 ก.ย. 67</t>
  </si>
  <si>
    <t>รวม สพป. มหาสารคาม เขต 3</t>
  </si>
  <si>
    <t>ไทยรัฐวิทยา 11</t>
  </si>
  <si>
    <t>สพป. มุกดาหาร</t>
  </si>
  <si>
    <t>ที่ ศธ 04114/2943 ลว 4 ก.ย. 67</t>
  </si>
  <si>
    <t>รวม สพป. มุกดาหาร</t>
  </si>
  <si>
    <t>บ้านใหม่</t>
  </si>
  <si>
    <t>สพป. แม่ฮ่องสอน เขต 1</t>
  </si>
  <si>
    <t>ที่ ศธ 04115/1829 ลว 27 ส.ค. 67</t>
  </si>
  <si>
    <t>บ้านห้วยเดื่อ</t>
  </si>
  <si>
    <t>รวม สพป. แม่ฮ่องสอน เขต 1</t>
  </si>
  <si>
    <t>บ้านห้วยสิงห์</t>
  </si>
  <si>
    <t>สพป. แม่ฮ่องสอน เขต 2</t>
  </si>
  <si>
    <t>ที่ ศธ 04116/2809 ลว 30 ส.ค. 67</t>
  </si>
  <si>
    <t>ชุมชนบ้านน้ำดิบ</t>
  </si>
  <si>
    <t>รวม สพป. แม่ฮ่องสอน เขต 2</t>
  </si>
  <si>
    <t>บ้านศิริพัฒนา</t>
  </si>
  <si>
    <t>สพป. ยโสธร เขต 1</t>
  </si>
  <si>
    <t>ที่ ศธ 04117/2740 ลว 26 ส.ค. 67</t>
  </si>
  <si>
    <t>บ้านม่วงอาจโพธิ์ศรี (คุรุราษฎร์วิชาคม)</t>
  </si>
  <si>
    <t>รวม สพป. ยโสธร เขต 1</t>
  </si>
  <si>
    <t>ชุมชนบ้านศรีฐาน</t>
  </si>
  <si>
    <t>สพป. ยโสธร เขต 2</t>
  </si>
  <si>
    <t>ที่ ศธ 04118/3053 ลว 30 ส.ค. 67</t>
  </si>
  <si>
    <t>รวม สพป. ยโสธร เขต 2</t>
  </si>
  <si>
    <t>วัดสนามไชย</t>
  </si>
  <si>
    <t>สพป. ลพบุรี เขต 1</t>
  </si>
  <si>
    <t>ที่ ศธ 04129/3366 ลว 17 ก.ย. 67</t>
  </si>
  <si>
    <t>รวม สพป. ลพบุรี เขต 1</t>
  </si>
  <si>
    <t>เถิน-ท่าผา</t>
  </si>
  <si>
    <t>สพป. ลำปาง เขต 2</t>
  </si>
  <si>
    <t>ที่ ศธ 04132/2791 ลว 19 ส.ค. 67</t>
  </si>
  <si>
    <t>บ้านแม่เติน</t>
  </si>
  <si>
    <t>รวม สพป. ลำปาง เขต 2</t>
  </si>
  <si>
    <t>ชุมชนบ้านใหม่</t>
  </si>
  <si>
    <t>สพป. ลำปาง เขต 3</t>
  </si>
  <si>
    <t>ที่ ศธ 04133/2444 ลว 9 ส.ค. 67</t>
  </si>
  <si>
    <t>รวม สพป. ลำปาง เขต 3</t>
  </si>
  <si>
    <t>บ้านห้วยต้มชัยยะวงศาอุปถัมภ์</t>
  </si>
  <si>
    <t>สพป. ลำพูน เขต 2</t>
  </si>
  <si>
    <t>ที่ ศธ 04135/699 ลว 27 ก.พ. 67</t>
  </si>
  <si>
    <t>อนุบาลวังดิน</t>
  </si>
  <si>
    <t>ที่ ศธ 04135/562 ลว 13 ก.พ. 67</t>
  </si>
  <si>
    <t>รวม สพป. ลำพูน เขต 2</t>
  </si>
  <si>
    <t>บ้านห้วยลวงไซ</t>
  </si>
  <si>
    <t>สพป. เลย เขต 1</t>
  </si>
  <si>
    <t>บ้านกอไร่ใหญ่</t>
  </si>
  <si>
    <t>รวม สพป. เลย เขต 1</t>
  </si>
  <si>
    <t>บ้านนาดอกไม้ มิตรภาพที่ 120ฯ</t>
  </si>
  <si>
    <t>สพป. เลย เขต 2</t>
  </si>
  <si>
    <t>ด่วนที่สุด ที่ ศธ 04137/3156 ลว 18 ก.ค. 67</t>
  </si>
  <si>
    <t>บ้านวังแท่น</t>
  </si>
  <si>
    <t>ที่ ศธ 04137/886 ลว 27 ก.พ. 67</t>
  </si>
  <si>
    <t>ชุมชนหนองหิน</t>
  </si>
  <si>
    <t>รวม สพป. เลย เขต 2</t>
  </si>
  <si>
    <t>บ้านหนองผือ</t>
  </si>
  <si>
    <t>สพป. เลย เขต 3</t>
  </si>
  <si>
    <t>ที่ ศธ 04227/1798 ลว 1 ส.ค. 67</t>
  </si>
  <si>
    <t>บ้านลาดค่าง</t>
  </si>
  <si>
    <t>รวม สพป. เลย เขต 3</t>
  </si>
  <si>
    <t>บ้านดอนข่า</t>
  </si>
  <si>
    <t>สพป. ศรีสะเกษ เขต 4</t>
  </si>
  <si>
    <t>ที่ ศธ 04141/791 ลว 27 ก.พ. 67</t>
  </si>
  <si>
    <t>รวม สพป. ศรีสะเกษ เขต 4</t>
  </si>
  <si>
    <t>บ้านหนองหอย</t>
  </si>
  <si>
    <t>สพป. สกลนคร เขต 1</t>
  </si>
  <si>
    <t>ที่ ศธ 04142/3055 ลว 18 ก.ค. 67</t>
  </si>
  <si>
    <t>รวม สพป. สกลนคร เขต 1</t>
  </si>
  <si>
    <t>ชุมชนบ้านหนองปลิง</t>
  </si>
  <si>
    <t>สพป. สกลนคร เขต 2</t>
  </si>
  <si>
    <t>ที่ ศธ 04143/617 ลว 28 ก.พ. 67</t>
  </si>
  <si>
    <t>รวม สพป. สกลนคร เขต 2</t>
  </si>
  <si>
    <t>บ้านถ้ำเต่า</t>
  </si>
  <si>
    <t>สพป. สกลนคร เขต 3</t>
  </si>
  <si>
    <t>ที่ ศธ 04144/736 ลว 28 ก.พ. 2567</t>
  </si>
  <si>
    <t>บ้านดงเสียว</t>
  </si>
  <si>
    <t>ที่ ศธ 04144/2649 ลว 27 ส.ค. 67</t>
  </si>
  <si>
    <t>รวม สพป. สกลนคร เขต 3</t>
  </si>
  <si>
    <t>วัดเลียบ</t>
  </si>
  <si>
    <t>สพป. สงขลา เขต 2</t>
  </si>
  <si>
    <t>ด่วนที่สุด ที่ ศธ 04146/931 ลว 29 ก.พ. 67</t>
  </si>
  <si>
    <t>บ้านหน้าวัดโพธิ์</t>
  </si>
  <si>
    <t>รวม สพป. สงขลา เขต 2</t>
  </si>
  <si>
    <t>อนุบาลคลองหาด (สาขาบ้านใหม่ไทยเจริญ)</t>
  </si>
  <si>
    <t>สพป. สระแก้ว เขต 1</t>
  </si>
  <si>
    <t>กรณีได้รับอาคารใหม่</t>
  </si>
  <si>
    <t>ที่ ศธ 04153/993 ลว 29 มี.ค. 67</t>
  </si>
  <si>
    <t>รวม สพป. สระแก้ว เขต 1</t>
  </si>
  <si>
    <t>อนุบาลวัดพระพุทธบาท</t>
  </si>
  <si>
    <t>สพป. สระบุรี เขต 1</t>
  </si>
  <si>
    <t>ที่ ศธ 04155/3114 ลว 28 ส.ค. 67</t>
  </si>
  <si>
    <t>รวม สพป. สระบุรี เขต 1</t>
  </si>
  <si>
    <t>บ้านโป่งไทร</t>
  </si>
  <si>
    <t>สพป. สระบุรี เขต 2</t>
  </si>
  <si>
    <t>ที่ ศธ 04156/2452 ลว 31 ก.ค. 67</t>
  </si>
  <si>
    <t>บ้านซับน้อยเหนือ</t>
  </si>
  <si>
    <t>ชุมชนวัดบำรุงธรรม</t>
  </si>
  <si>
    <t>ที่ ศธ 04156/1315 ลว 29 เม.ย. 67</t>
  </si>
  <si>
    <t>รวม สพป. สระบุรี เขต 2</t>
  </si>
  <si>
    <t>วัดโสภา</t>
  </si>
  <si>
    <t>สพป. สิงห์บุรี</t>
  </si>
  <si>
    <t>ด่วนที่สุด ที่ ศธ 04157/3615 ลว 16 ก.ย. 67</t>
  </si>
  <si>
    <t>รวม สพป. สิงห์บุรี</t>
  </si>
  <si>
    <t>บ้านบึงบอน</t>
  </si>
  <si>
    <t>สพป. สุโขทัย เขต 2</t>
  </si>
  <si>
    <t>ที่ ศธ 04159/2533 ลว 1 ส.ค. 67</t>
  </si>
  <si>
    <t>บ้านท่ามักกะสัง</t>
  </si>
  <si>
    <t>ที่ ศธ 04159/461 ลว 14 ก.พ. 67</t>
  </si>
  <si>
    <t>บ้านซ่าน</t>
  </si>
  <si>
    <t>รวม สพป. สุโขทัย เขต 2</t>
  </si>
  <si>
    <t>บ้านมาบพะยอม</t>
  </si>
  <si>
    <t>สพป. สุพรรณบุรี เขต 3</t>
  </si>
  <si>
    <t>ด่วนที่สุด ที่ ศธ 04162/2769 ลว 26 ส.ค. 67</t>
  </si>
  <si>
    <t>อนุบาลหนองหญ้าไซ</t>
  </si>
  <si>
    <t>รวม สพป. สุพรรณบุรี เขต 3</t>
  </si>
  <si>
    <t>บ้านซอย 2</t>
  </si>
  <si>
    <t>สพป. สุราษฎร์ธานี เขต 1</t>
  </si>
  <si>
    <t>ที่ ศธ 04163/1351 ลว 26 มี.ค. 67</t>
  </si>
  <si>
    <t>บ้านบางรักษ์</t>
  </si>
  <si>
    <t>รวม สพป. สุราษฎร์ธานี เขต 1</t>
  </si>
  <si>
    <t>บ้านกลาง</t>
  </si>
  <si>
    <t>สพป. สุราษฎร์ธานี เขต 2</t>
  </si>
  <si>
    <t>ที่ ศธ 04164/1099 ลว 28 ก.พ. 67</t>
  </si>
  <si>
    <t>บ้านต้นมะพร้าวมิตรภาพที่ 91</t>
  </si>
  <si>
    <t>รวม สพป. สุราษฎร์ธานี เขต 2</t>
  </si>
  <si>
    <t>บ้านควนพรุพี</t>
  </si>
  <si>
    <t>สพป. สุราษฎร์ธานี เขต 3</t>
  </si>
  <si>
    <t>ที่ ศธ 04165/640 ลว 22 ก.พ. 67</t>
  </si>
  <si>
    <t>บ้านห้วยแห้ง</t>
  </si>
  <si>
    <t>รวม สพป. สุราษฎร์ธานี เขต 3</t>
  </si>
  <si>
    <t>บ้านโพธิ์ (โพธิ์ศรีวิทยา)</t>
  </si>
  <si>
    <t>สพป. สุรินทร์ เขต 1</t>
  </si>
  <si>
    <t>ด่วนที่สุด ที่ ศธ 04166/3557 ลว 1 ส.ค. 67</t>
  </si>
  <si>
    <t>บ้านกะเลา-ศรีพัฒนา</t>
  </si>
  <si>
    <t>รวม สพป. สุรินทร์ เขต 1</t>
  </si>
  <si>
    <t>บ้านณรงค์</t>
  </si>
  <si>
    <t>สพป. สุรินทร์ เขต 3</t>
  </si>
  <si>
    <t>ที่ ศธ 04168.กผ./3958 ลว 29 ส.ค. 67</t>
  </si>
  <si>
    <t>รวม สพป. สุรินทร์ เขต 3</t>
  </si>
  <si>
    <t>บ้านวัดหลวง</t>
  </si>
  <si>
    <t>สพป. หนองคาย เขต 2</t>
  </si>
  <si>
    <t>ที่ ศธ 04170/646 ลว 28 ก.พ. 67</t>
  </si>
  <si>
    <t>รวม สพป. หนองคาย เขต 2</t>
  </si>
  <si>
    <t>บ้านห้วยหว้าวังทอง</t>
  </si>
  <si>
    <t>สพป. หนองบัวลำภู เขต 1</t>
  </si>
  <si>
    <t>ที่ ศธ 04172/2609 ลว 20 ส.ค. 67</t>
  </si>
  <si>
    <t>บ้านห้วยค้อ</t>
  </si>
  <si>
    <t>รวม สพป. หนองบัวลำภู เขต 1</t>
  </si>
  <si>
    <t>บ้านหว้าน</t>
  </si>
  <si>
    <t>สพป. อุดรธานี เขต 1</t>
  </si>
  <si>
    <t>ที่ ศธ 04176/3782 ลว 28 ส.ค. 67</t>
  </si>
  <si>
    <t>รวม สพป. อุดรธานี เขต 1</t>
  </si>
  <si>
    <t>บ้านหนองกุงทับม้า</t>
  </si>
  <si>
    <t>สพป. อุดรธานี เขต 2</t>
  </si>
  <si>
    <t>ที่ ศธ 04177/620 ลว 27 ก.พ. 67</t>
  </si>
  <si>
    <t>รวม สพป. อุดรธานี เขต 2</t>
  </si>
  <si>
    <t>บ้านปูลู</t>
  </si>
  <si>
    <t>สพป. อุดรธานี เขต 3</t>
  </si>
  <si>
    <t>บ้านนาคำวัง</t>
  </si>
  <si>
    <t>รวม สพป. อุดรธานี เขต 3</t>
  </si>
  <si>
    <t>บ้านชาดฮี (ธรรมทินโนปถัมภ์)</t>
  </si>
  <si>
    <t>สพป. อุบลราชธานี เขต 3</t>
  </si>
  <si>
    <t>ด่วนที่สุด ที่ ศธ 04185/2482 ลว 18 มิ.ย. 67</t>
  </si>
  <si>
    <t>บ้านโนนหนองบัว</t>
  </si>
  <si>
    <t>ที่ ศธ 04185/959 ลว 29 ก.พ. 67</t>
  </si>
  <si>
    <t>รวม สพป. อุบลราชธานี เขต 3</t>
  </si>
  <si>
    <t>วัดมหรรณพาราม</t>
  </si>
  <si>
    <t>สพม. กรุงเทพมหานคร เขต 1</t>
  </si>
  <si>
    <t>ที่ ศธ 04290/5590 ลว 5 ก.ย. 67</t>
  </si>
  <si>
    <t>สุวรรณารามวิทยาคม</t>
  </si>
  <si>
    <t>รวม สพม. กรุงเทพมหานคร เขต 1</t>
  </si>
  <si>
    <t>ศรีสวัสดิ์พิทยาคม</t>
  </si>
  <si>
    <t>สพม. กาญจนบุรี</t>
  </si>
  <si>
    <t>ที่ ศธ 04292/717 ลว 29 ก.พ. 67</t>
  </si>
  <si>
    <t>เทพมงคลรังษี</t>
  </si>
  <si>
    <t>กาญจนานุเคราะห์</t>
  </si>
  <si>
    <t>รวม สพม. กาญจนบุรี</t>
  </si>
  <si>
    <t>ขอนแก่นวิทยายน 2 (สมาน สุเมโธ)</t>
  </si>
  <si>
    <t>สพม. ขอนแก่น</t>
  </si>
  <si>
    <t>ที่ ศธ 04295/3996 ลว 3 ก.ย. 67</t>
  </si>
  <si>
    <t>รวม สพม. ขอนแก่น</t>
  </si>
  <si>
    <t>สอยดาววิทยา</t>
  </si>
  <si>
    <t>สพม. จันทบุรี ตราด</t>
  </si>
  <si>
    <t>ที่ ศธ 04296/2932 ลว 9 ก.ค. 67</t>
  </si>
  <si>
    <t>รวม สพม. จันทบุรี ตราด</t>
  </si>
  <si>
    <t>ภักดีชุมพลวิทยา</t>
  </si>
  <si>
    <t>สพม. ชัยภูมิ</t>
  </si>
  <si>
    <t>ที่ ศธ 04299/2008 ลว 31 พ.ค. 67</t>
  </si>
  <si>
    <t>รวม สพม. ชัยภูมิ</t>
  </si>
  <si>
    <t>สะเมิงพิทยาคม</t>
  </si>
  <si>
    <t>สพม. เชียงใหม่</t>
  </si>
  <si>
    <t>แม่ออนวิทยาลัย</t>
  </si>
  <si>
    <t>ที่ ศธ 04301/4224 ลว 29 ส.ค. 67</t>
  </si>
  <si>
    <t>สันทรายวิทยาคม</t>
  </si>
  <si>
    <t>รวม สพม. เชียงใหม่</t>
  </si>
  <si>
    <t>นาบอน</t>
  </si>
  <si>
    <t>สพม. นครศรีธรรมราช</t>
  </si>
  <si>
    <t>รวม สพม. นครศรีธรรมราช</t>
  </si>
  <si>
    <t>ตาคลีประชาสรรค์</t>
  </si>
  <si>
    <t>สพม. นครสวรรค์</t>
  </si>
  <si>
    <t>ที่ ศธ 04308/3148 ลว 16 ส.ค. 67</t>
  </si>
  <si>
    <t>รวม สพม. นครสวรรค์</t>
  </si>
  <si>
    <t>เทพศิรินทร์ นนทบุรี</t>
  </si>
  <si>
    <t>สพม. นนทบุรี</t>
  </si>
  <si>
    <t>ที่ ศธ 04309/3845 ลว 3 ก.ย. 67</t>
  </si>
  <si>
    <t>รวม สพม. นนทบุรี</t>
  </si>
  <si>
    <t>อุดมอักษรพิทยาคม</t>
  </si>
  <si>
    <t>สพม. บุรีรัมย์</t>
  </si>
  <si>
    <t>ที่ ศธ 04313/3123 ลว 2 ก.ค. 67</t>
  </si>
  <si>
    <t>รวม สพม. บุรีรัมย์</t>
  </si>
  <si>
    <t>ท่าช้างวิทยาคม</t>
  </si>
  <si>
    <t>สพม. พระนครศรีอยุธยา</t>
  </si>
  <si>
    <t>ที่ ศธ 04318/2770 ลว 27 ส.ค. 67</t>
  </si>
  <si>
    <t>รวม สพม. พระนครศรีอยุธยา</t>
  </si>
  <si>
    <t>ทุ่งมะพร้าววิทยา</t>
  </si>
  <si>
    <t>สพม. พังงา ภูเก็ต ระนอง</t>
  </si>
  <si>
    <t>ที่ ศธ 04320/7844 ลว 28 ส.ค. 67</t>
  </si>
  <si>
    <t>ตะกั่วป่า "เสนานุกูล"</t>
  </si>
  <si>
    <t>ที่ ศธ 04320/3671 ลว 19 ส.ค. 67</t>
  </si>
  <si>
    <t>รวม สพม. พังงา ภูเก็ต ระนอง</t>
  </si>
  <si>
    <t>ปากพะยูนพิทยาคาร</t>
  </si>
  <si>
    <t>สพม. พัทลุง</t>
  </si>
  <si>
    <t>ควนพระสาครินทร์</t>
  </si>
  <si>
    <t>รวม สพม. พัทลุง</t>
  </si>
  <si>
    <t>ห้วยทรายประชาสรรค์</t>
  </si>
  <si>
    <t>สพม. เพชรบุรี</t>
  </si>
  <si>
    <t>ที่ ศธ 04324/687 ลว 28 ก.พ. 67</t>
  </si>
  <si>
    <t>รวม สพม. เพชรบุรี</t>
  </si>
  <si>
    <t>ขัติยะวงษา</t>
  </si>
  <si>
    <t>สพม. ร้อยเอ็ด</t>
  </si>
  <si>
    <t>ที่ ศธ 04331/2854 ลว 27 ส.ค. 67</t>
  </si>
  <si>
    <t>หนองพอกวิทยาลัย</t>
  </si>
  <si>
    <t>ที่ ศธ 04331/2298 ลว 5 ก.ค. 67</t>
  </si>
  <si>
    <t>รวม สพม. ร้อยเอ็ด</t>
  </si>
  <si>
    <t>ทุ่งหัวช้างพิทยาคม</t>
  </si>
  <si>
    <t>สพม. ลำปาง ลำพูน</t>
  </si>
  <si>
    <t>ที่ ศธ 04334/3759 ลว 3 ก.ย. 67</t>
  </si>
  <si>
    <t>เตรียมอุดมศึกษาพัฒนาการเขลางค์</t>
  </si>
  <si>
    <t>รวม สพม. ลำปาง ลำพูน</t>
  </si>
  <si>
    <t>หนองหินวิทยาคม</t>
  </si>
  <si>
    <t>สพม. เลย หนองบัวลำภู</t>
  </si>
  <si>
    <t>ด่วนที่สุด ที่ ศธ 04335/3552 ลว 23 ส.ค. 67</t>
  </si>
  <si>
    <t>รวม สพม. เลย หนองบัวลำภู</t>
  </si>
  <si>
    <t>โนนเพ็กวิทยาคม</t>
  </si>
  <si>
    <t>สพม. ศรีสะเกษ ยโสธร</t>
  </si>
  <si>
    <t>ที่ ศธ 04336/4582 ลว 21 ส.ค. 67</t>
  </si>
  <si>
    <t>รวม สพม. ศรีสะเกษ ยโสธร</t>
  </si>
  <si>
    <t>พังโคนวิทยาคม</t>
  </si>
  <si>
    <t>สพม. สกลนคร</t>
  </si>
  <si>
    <t>ที่ ศธ 04337/2175 ลว 30 เม.ย. 67</t>
  </si>
  <si>
    <t>รวม สพม. สกลนคร</t>
  </si>
  <si>
    <t>วังไพรวิทยาคม</t>
  </si>
  <si>
    <t>สพม. สระแก้ว</t>
  </si>
  <si>
    <t>ที่ ศธ 04341/456 ลว 13 ก.พ. 67</t>
  </si>
  <si>
    <t>รวม สพม. สระแก้ว</t>
  </si>
  <si>
    <t>เกาะพะงันศึกษา</t>
  </si>
  <si>
    <t>สพม. สุราษฎร์ธานี ชุมพร</t>
  </si>
  <si>
    <t>ด่วนที่สุด ที่ ศธ 04346/5016 ลว 28 ส.ค. 67</t>
  </si>
  <si>
    <t>เมืองสุราษฎร์ธานี</t>
  </si>
  <si>
    <t>เสวียดวิทยา รัชมังคลาภิเษก</t>
  </si>
  <si>
    <t>ที ศธ 04346/5177 ลว 10 ก.ย. 67</t>
  </si>
  <si>
    <t>รัชชประภาวิทยาคม</t>
  </si>
  <si>
    <t>รวม สพม. สุราษฎร์ธานี ชุมพร</t>
  </si>
  <si>
    <t>เซิมพิทยาคม</t>
  </si>
  <si>
    <t>สพม. หนองคาย</t>
  </si>
  <si>
    <t>ที่ ศธ 04348/666 ลว 21 ก.พ. 67</t>
  </si>
  <si>
    <t>รวม สพม. หนองคาย</t>
  </si>
  <si>
    <t>กุดข้าวปุ้นวิทยา</t>
  </si>
  <si>
    <t>สพม. อุบลราชธานี อำนาจเจริญ</t>
  </si>
  <si>
    <t>ที่ ศธ 04351/5453 ลว 28 ส.ค. 67</t>
  </si>
  <si>
    <t>ชีทวนวิทยาสามัคคี</t>
  </si>
  <si>
    <t>ที่ ศธ 04351/4029 ลว 4 ก.ค. 67</t>
  </si>
  <si>
    <t>รวม สพม. อุบลราชธานี อำนาจเจริญ</t>
  </si>
  <si>
    <t>สพท. / ร.ร. ที่ได้รับจัดสรร</t>
  </si>
  <si>
    <t>สพท.</t>
  </si>
  <si>
    <t>อยู่ระหว่าง สนผ. ตรวจสอบข้อมูลและแก้ไข</t>
  </si>
  <si>
    <t>งบดำเนินงาน (ค่าตอบแทน ใช้สอยและวัสดุ)</t>
  </si>
  <si>
    <t>ด่วนที่สุด ที่ ศธ 04027/590 ลว 29 ก.พ. 67</t>
  </si>
  <si>
    <t>ที่ ศธ 04048/4306 ลว 9 ก.ย. 67</t>
  </si>
  <si>
    <t>ที่ ศธ 04103/786 ลว 15 ก.พ. 2567</t>
  </si>
  <si>
    <t>ด่วนที่สุด ที่ ศธ 04109/3373 ลว 29 ส.ค. 67</t>
  </si>
  <si>
    <t>ที่ ศธ 04113/438 ลว 9 ก.พ. 67</t>
  </si>
  <si>
    <t>ด่วนที่สุด ที่ ศธ 04136/642 ลว 13 ก.พ. 67</t>
  </si>
  <si>
    <t>ที่ ศธ 04166/550 ลว 2 ก.พ. 67</t>
  </si>
  <si>
    <t>ที่ ศธ 04178/673 ลว 6 ส.ค. 67</t>
  </si>
  <si>
    <t>ที่ ศธ 043011.22/4601 ลว 19 ก.ย. 67</t>
  </si>
  <si>
    <t>ที่ ศธ 04307/3127 ลว 5 ก.ย. 67</t>
  </si>
  <si>
    <t>ที่ ศธ 04321/3282 ลว 10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</si>
</sst>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.00\ _X_D_R_-;\-* #,##0.00\ _X_D_R_-;_-* &quot;-&quot;??\ _X_D_R_-;_-@_-"/>
    <numFmt numFmtId="166" formatCode="yyyymmdd;@"/>
    <numFmt numFmtId="167" formatCode="_(* #,##0.00_);_(* \(#,##0.00\);_(* &quot;-&quot;??_);_(@_)"/>
  </numFmts>
  <fonts count="3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4"/>
      <name val="Cordia New"/>
      <family val="2"/>
    </font>
    <font>
      <b/>
      <sz val="16"/>
      <color theme="1"/>
      <name val="AngsanaUPC"/>
      <family val="1"/>
    </font>
    <font>
      <sz val="18"/>
      <color theme="1"/>
      <name val="AngsanaUPC"/>
      <family val="1"/>
    </font>
    <font>
      <sz val="18"/>
      <name val="AngsanaUPC"/>
      <family val="1"/>
    </font>
    <font>
      <sz val="18"/>
      <color rgb="FFFF0000"/>
      <name val="AngsanaUPC"/>
      <family val="1"/>
    </font>
    <font>
      <b/>
      <sz val="16"/>
      <name val="AngsanaUPC"/>
      <family val="1"/>
    </font>
    <font>
      <sz val="11"/>
      <color theme="1"/>
      <name val="Calibri"/>
      <family val="2"/>
      <charset val="1"/>
      <scheme val="minor"/>
    </font>
    <font>
      <sz val="11"/>
      <color theme="0"/>
      <name val="Tahoma"/>
      <family val="2"/>
    </font>
    <font>
      <sz val="10"/>
      <color indexed="9"/>
      <name val="Tahoma"/>
      <family val="2"/>
    </font>
    <font>
      <sz val="11"/>
      <color theme="1"/>
      <name val="Tahoma"/>
      <family val="2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22"/>
      <color theme="1"/>
      <name val="Angsana New"/>
      <family val="1"/>
    </font>
    <font>
      <sz val="10"/>
      <color indexed="8"/>
      <name val="Tahoma"/>
      <family val="2"/>
    </font>
    <font>
      <b/>
      <sz val="22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4" fillId="0" borderId="0"/>
    <xf numFmtId="0" fontId="5" fillId="0" borderId="0"/>
    <xf numFmtId="0" fontId="2" fillId="0" borderId="0"/>
    <xf numFmtId="0" fontId="6" fillId="0" borderId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6" fillId="0" borderId="0"/>
    <xf numFmtId="0" fontId="20" fillId="4" borderId="0" applyNumberFormat="0" applyBorder="0" applyAlignment="0" applyProtection="0"/>
    <xf numFmtId="165" fontId="16" fillId="0" borderId="0" applyFont="0" applyFill="0" applyBorder="0" applyAlignment="0" applyProtection="0"/>
    <xf numFmtId="0" fontId="24" fillId="0" borderId="0"/>
    <xf numFmtId="0" fontId="27" fillId="0" borderId="0"/>
    <xf numFmtId="43" fontId="2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</cellStyleXfs>
  <cellXfs count="141">
    <xf numFmtId="0" fontId="0" fillId="0" borderId="0" xfId="0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quotePrefix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/>
    <xf numFmtId="3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9" fillId="0" borderId="0" xfId="10" applyFont="1" applyAlignment="1">
      <alignment horizontal="center" vertical="top" wrapText="1"/>
    </xf>
    <xf numFmtId="0" fontId="19" fillId="0" borderId="0" xfId="10" applyFont="1"/>
    <xf numFmtId="0" fontId="19" fillId="0" borderId="0" xfId="10" applyFont="1" applyAlignment="1">
      <alignment horizontal="center"/>
    </xf>
    <xf numFmtId="0" fontId="16" fillId="0" borderId="0" xfId="10"/>
    <xf numFmtId="0" fontId="19" fillId="0" borderId="5" xfId="11" applyNumberFormat="1" applyFont="1" applyFill="1" applyBorder="1" applyAlignment="1">
      <alignment horizontal="left"/>
    </xf>
    <xf numFmtId="3" fontId="19" fillId="0" borderId="5" xfId="12" applyNumberFormat="1" applyFont="1" applyBorder="1" applyAlignment="1">
      <alignment horizontal="right"/>
    </xf>
    <xf numFmtId="0" fontId="19" fillId="0" borderId="5" xfId="10" applyFont="1" applyBorder="1" applyAlignment="1">
      <alignment horizontal="center"/>
    </xf>
    <xf numFmtId="0" fontId="19" fillId="0" borderId="5" xfId="11" applyNumberFormat="1" applyFont="1" applyFill="1" applyBorder="1" applyAlignment="1">
      <alignment horizontal="center"/>
    </xf>
    <xf numFmtId="166" fontId="19" fillId="0" borderId="5" xfId="11" applyNumberFormat="1" applyFont="1" applyFill="1" applyBorder="1" applyAlignment="1">
      <alignment horizontal="center"/>
    </xf>
    <xf numFmtId="0" fontId="19" fillId="0" borderId="5" xfId="10" quotePrefix="1" applyFont="1" applyBorder="1" applyAlignment="1">
      <alignment horizontal="center"/>
    </xf>
    <xf numFmtId="3" fontId="19" fillId="0" borderId="5" xfId="12" applyNumberFormat="1" applyFont="1" applyFill="1" applyBorder="1" applyAlignment="1">
      <alignment horizontal="right"/>
    </xf>
    <xf numFmtId="0" fontId="19" fillId="6" borderId="5" xfId="10" applyFont="1" applyFill="1" applyBorder="1" applyAlignment="1">
      <alignment horizontal="center"/>
    </xf>
    <xf numFmtId="0" fontId="17" fillId="5" borderId="5" xfId="10" applyFont="1" applyFill="1" applyBorder="1" applyAlignment="1">
      <alignment horizontal="center" vertical="center" wrapText="1"/>
    </xf>
    <xf numFmtId="1" fontId="19" fillId="0" borderId="5" xfId="10" applyNumberFormat="1" applyFont="1" applyBorder="1" applyAlignment="1">
      <alignment horizontal="center"/>
    </xf>
    <xf numFmtId="0" fontId="19" fillId="6" borderId="5" xfId="11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5" xfId="9" applyFont="1" applyBorder="1" applyAlignment="1">
      <alignment horizontal="center" vertical="center" shrinkToFit="1"/>
    </xf>
    <xf numFmtId="49" fontId="25" fillId="7" borderId="4" xfId="13" applyNumberFormat="1" applyFont="1" applyFill="1" applyBorder="1" applyAlignment="1">
      <alignment horizontal="center" vertical="center" shrinkToFit="1"/>
    </xf>
    <xf numFmtId="0" fontId="23" fillId="8" borderId="5" xfId="9" applyFont="1" applyFill="1" applyBorder="1" applyAlignment="1">
      <alignment horizontal="center" vertical="center" shrinkToFit="1"/>
    </xf>
    <xf numFmtId="49" fontId="8" fillId="8" borderId="5" xfId="9" applyNumberFormat="1" applyFont="1" applyFill="1" applyBorder="1" applyAlignment="1">
      <alignment horizontal="center" vertical="center" shrinkToFit="1"/>
    </xf>
    <xf numFmtId="49" fontId="23" fillId="8" borderId="5" xfId="9" applyNumberFormat="1" applyFont="1" applyFill="1" applyBorder="1" applyAlignment="1">
      <alignment horizontal="center" vertical="center" shrinkToFit="1"/>
    </xf>
    <xf numFmtId="0" fontId="7" fillId="0" borderId="5" xfId="9" applyFont="1" applyBorder="1" applyAlignment="1">
      <alignment horizontal="center" vertical="center" shrinkToFit="1"/>
    </xf>
    <xf numFmtId="49" fontId="8" fillId="0" borderId="5" xfId="9" applyNumberFormat="1" applyFont="1" applyBorder="1" applyAlignment="1">
      <alignment horizontal="center" vertical="center" shrinkToFit="1"/>
    </xf>
    <xf numFmtId="49" fontId="8" fillId="6" borderId="5" xfId="9" applyNumberFormat="1" applyFont="1" applyFill="1" applyBorder="1" applyAlignment="1">
      <alignment horizontal="center" vertical="center" shrinkToFit="1"/>
    </xf>
    <xf numFmtId="0" fontId="9" fillId="6" borderId="5" xfId="9" applyFont="1" applyFill="1" applyBorder="1" applyAlignment="1">
      <alignment vertical="center" shrinkToFit="1"/>
    </xf>
    <xf numFmtId="0" fontId="8" fillId="6" borderId="5" xfId="9" applyFont="1" applyFill="1" applyBorder="1" applyAlignment="1">
      <alignment vertical="center" shrinkToFit="1"/>
    </xf>
    <xf numFmtId="0" fontId="8" fillId="6" borderId="5" xfId="9" applyFont="1" applyFill="1" applyBorder="1" applyAlignment="1">
      <alignment shrinkToFit="1"/>
    </xf>
    <xf numFmtId="49" fontId="8" fillId="6" borderId="5" xfId="9" applyNumberFormat="1" applyFont="1" applyFill="1" applyBorder="1" applyAlignment="1">
      <alignment horizontal="center" shrinkToFit="1"/>
    </xf>
    <xf numFmtId="0" fontId="7" fillId="0" borderId="0" xfId="9" applyFont="1" applyAlignment="1">
      <alignment horizontal="center" vertical="center" shrinkToFit="1"/>
    </xf>
    <xf numFmtId="49" fontId="26" fillId="0" borderId="0" xfId="9" applyNumberFormat="1" applyFont="1" applyAlignment="1">
      <alignment horizontal="center" vertical="center" shrinkToFit="1"/>
    </xf>
    <xf numFmtId="0" fontId="7" fillId="0" borderId="0" xfId="9" applyFont="1" applyAlignment="1">
      <alignment vertical="center" shrinkToFit="1"/>
    </xf>
    <xf numFmtId="0" fontId="9" fillId="0" borderId="0" xfId="9" applyFont="1" applyAlignment="1">
      <alignment vertical="center" shrinkToFit="1"/>
    </xf>
    <xf numFmtId="49" fontId="8" fillId="0" borderId="0" xfId="9" applyNumberFormat="1" applyFont="1" applyAlignment="1">
      <alignment horizontal="center" vertical="center" shrinkToFit="1"/>
    </xf>
    <xf numFmtId="0" fontId="11" fillId="0" borderId="5" xfId="0" applyFont="1" applyBorder="1" applyAlignment="1">
      <alignment horizontal="left"/>
    </xf>
    <xf numFmtId="0" fontId="15" fillId="0" borderId="5" xfId="8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16" applyFont="1" applyAlignment="1">
      <alignment horizontal="left" vertical="center"/>
    </xf>
    <xf numFmtId="0" fontId="28" fillId="0" borderId="0" xfId="16" applyFont="1"/>
    <xf numFmtId="0" fontId="28" fillId="0" borderId="0" xfId="16" applyFont="1" applyAlignment="1">
      <alignment horizontal="center" vertical="center"/>
    </xf>
    <xf numFmtId="0" fontId="29" fillId="0" borderId="0" xfId="16" applyFont="1" applyAlignment="1">
      <alignment horizontal="center" vertical="center"/>
    </xf>
    <xf numFmtId="167" fontId="29" fillId="0" borderId="0" xfId="17" applyFont="1"/>
    <xf numFmtId="0" fontId="29" fillId="0" borderId="5" xfId="16" applyFont="1" applyBorder="1" applyAlignment="1">
      <alignment horizontal="left" vertical="center"/>
    </xf>
    <xf numFmtId="0" fontId="29" fillId="0" borderId="5" xfId="16" applyFont="1" applyBorder="1" applyAlignment="1">
      <alignment horizontal="center" vertical="center"/>
    </xf>
    <xf numFmtId="167" fontId="29" fillId="0" borderId="5" xfId="17" applyFont="1" applyBorder="1" applyAlignment="1">
      <alignment horizontal="center" vertical="center" wrapText="1"/>
    </xf>
    <xf numFmtId="0" fontId="28" fillId="0" borderId="5" xfId="16" applyFont="1" applyBorder="1" applyAlignment="1">
      <alignment horizontal="left" vertical="center"/>
    </xf>
    <xf numFmtId="0" fontId="28" fillId="0" borderId="5" xfId="16" applyFont="1" applyBorder="1" applyAlignment="1">
      <alignment horizontal="center" vertical="center"/>
    </xf>
    <xf numFmtId="0" fontId="28" fillId="0" borderId="5" xfId="16" applyFont="1" applyBorder="1"/>
    <xf numFmtId="167" fontId="28" fillId="0" borderId="5" xfId="17" applyFont="1" applyBorder="1"/>
    <xf numFmtId="0" fontId="30" fillId="0" borderId="0" xfId="16" applyFont="1"/>
    <xf numFmtId="0" fontId="28" fillId="0" borderId="2" xfId="16" applyFont="1" applyBorder="1" applyAlignment="1">
      <alignment horizontal="center" vertical="center"/>
    </xf>
    <xf numFmtId="0" fontId="28" fillId="0" borderId="2" xfId="16" applyFont="1" applyBorder="1" applyAlignment="1">
      <alignment horizontal="left" vertical="center"/>
    </xf>
    <xf numFmtId="0" fontId="28" fillId="0" borderId="2" xfId="16" applyFont="1" applyBorder="1"/>
    <xf numFmtId="0" fontId="28" fillId="0" borderId="6" xfId="16" applyFont="1" applyBorder="1" applyAlignment="1">
      <alignment horizontal="center" vertical="center"/>
    </xf>
    <xf numFmtId="0" fontId="28" fillId="0" borderId="6" xfId="16" applyFont="1" applyBorder="1" applyAlignment="1">
      <alignment horizontal="left" vertical="center"/>
    </xf>
    <xf numFmtId="0" fontId="28" fillId="0" borderId="6" xfId="16" applyFont="1" applyBorder="1"/>
    <xf numFmtId="0" fontId="29" fillId="0" borderId="6" xfId="16" applyFont="1" applyBorder="1"/>
    <xf numFmtId="167" fontId="29" fillId="0" borderId="3" xfId="17" applyFont="1" applyBorder="1"/>
    <xf numFmtId="167" fontId="28" fillId="0" borderId="2" xfId="17" applyFont="1" applyBorder="1"/>
    <xf numFmtId="0" fontId="28" fillId="0" borderId="3" xfId="16" applyFont="1" applyBorder="1" applyAlignment="1">
      <alignment horizontal="center" vertical="center"/>
    </xf>
    <xf numFmtId="0" fontId="28" fillId="0" borderId="3" xfId="16" applyFont="1" applyBorder="1" applyAlignment="1">
      <alignment horizontal="left" vertical="center"/>
    </xf>
    <xf numFmtId="0" fontId="28" fillId="0" borderId="3" xfId="16" applyFont="1" applyBorder="1"/>
    <xf numFmtId="0" fontId="29" fillId="0" borderId="3" xfId="16" applyFont="1" applyBorder="1"/>
    <xf numFmtId="0" fontId="28" fillId="0" borderId="2" xfId="16" applyFont="1" applyBorder="1" applyAlignment="1">
      <alignment horizontal="center" vertical="top"/>
    </xf>
    <xf numFmtId="0" fontId="28" fillId="0" borderId="2" xfId="16" applyFont="1" applyBorder="1" applyAlignment="1">
      <alignment vertical="top"/>
    </xf>
    <xf numFmtId="0" fontId="28" fillId="0" borderId="2" xfId="16" applyFont="1" applyBorder="1" applyAlignment="1">
      <alignment horizontal="left" vertical="top"/>
    </xf>
    <xf numFmtId="0" fontId="28" fillId="0" borderId="3" xfId="16" applyFont="1" applyBorder="1" applyAlignment="1">
      <alignment horizontal="left" vertical="top"/>
    </xf>
    <xf numFmtId="0" fontId="28" fillId="0" borderId="3" xfId="16" applyFont="1" applyBorder="1" applyAlignment="1">
      <alignment vertical="top"/>
    </xf>
    <xf numFmtId="0" fontId="28" fillId="0" borderId="3" xfId="16" applyFont="1" applyBorder="1" applyAlignment="1">
      <alignment horizontal="center" vertical="top"/>
    </xf>
    <xf numFmtId="0" fontId="29" fillId="0" borderId="3" xfId="16" applyFont="1" applyBorder="1" applyAlignment="1">
      <alignment vertical="top"/>
    </xf>
    <xf numFmtId="15" fontId="30" fillId="0" borderId="0" xfId="16" applyNumberFormat="1" applyFont="1"/>
    <xf numFmtId="0" fontId="32" fillId="0" borderId="2" xfId="16" applyFont="1" applyBorder="1"/>
    <xf numFmtId="0" fontId="32" fillId="0" borderId="3" xfId="16" applyFont="1" applyBorder="1"/>
    <xf numFmtId="0" fontId="33" fillId="0" borderId="2" xfId="16" applyFont="1" applyBorder="1" applyAlignment="1">
      <alignment horizontal="center" vertical="center"/>
    </xf>
    <xf numFmtId="0" fontId="33" fillId="0" borderId="2" xfId="16" applyFont="1" applyBorder="1" applyAlignment="1">
      <alignment vertical="top"/>
    </xf>
    <xf numFmtId="0" fontId="33" fillId="0" borderId="3" xfId="16" applyFont="1" applyBorder="1" applyAlignment="1">
      <alignment horizontal="center" vertical="center"/>
    </xf>
    <xf numFmtId="0" fontId="33" fillId="0" borderId="3" xfId="16" applyFont="1" applyBorder="1" applyAlignment="1">
      <alignment vertical="top"/>
    </xf>
    <xf numFmtId="0" fontId="28" fillId="0" borderId="5" xfId="16" applyFont="1" applyBorder="1" applyAlignment="1">
      <alignment horizontal="left" vertical="top"/>
    </xf>
    <xf numFmtId="0" fontId="28" fillId="0" borderId="5" xfId="16" applyFont="1" applyBorder="1" applyAlignment="1">
      <alignment vertical="top"/>
    </xf>
    <xf numFmtId="0" fontId="33" fillId="0" borderId="5" xfId="16" applyFont="1" applyBorder="1" applyAlignment="1">
      <alignment horizontal="center" vertical="center"/>
    </xf>
    <xf numFmtId="0" fontId="28" fillId="0" borderId="5" xfId="16" applyFont="1" applyBorder="1" applyAlignment="1">
      <alignment horizontal="center" vertical="top"/>
    </xf>
    <xf numFmtId="0" fontId="28" fillId="0" borderId="1" xfId="16" applyFont="1" applyBorder="1" applyAlignment="1">
      <alignment horizontal="left" vertical="center"/>
    </xf>
    <xf numFmtId="0" fontId="28" fillId="0" borderId="7" xfId="16" applyFont="1" applyBorder="1" applyAlignment="1">
      <alignment horizontal="center" vertical="center"/>
    </xf>
    <xf numFmtId="0" fontId="28" fillId="0" borderId="8" xfId="16" applyFont="1" applyBorder="1" applyAlignment="1">
      <alignment horizontal="center" vertical="center"/>
    </xf>
    <xf numFmtId="0" fontId="28" fillId="0" borderId="8" xfId="16" applyFont="1" applyBorder="1" applyAlignment="1">
      <alignment horizontal="left" vertical="center"/>
    </xf>
    <xf numFmtId="0" fontId="29" fillId="0" borderId="8" xfId="16" applyFont="1" applyBorder="1"/>
    <xf numFmtId="0" fontId="28" fillId="0" borderId="9" xfId="16" applyFont="1" applyBorder="1" applyAlignment="1">
      <alignment horizontal="left" vertical="top"/>
    </xf>
    <xf numFmtId="167" fontId="29" fillId="0" borderId="6" xfId="17" applyFont="1" applyBorder="1"/>
    <xf numFmtId="0" fontId="30" fillId="0" borderId="0" xfId="16" applyFont="1" applyAlignment="1">
      <alignment horizontal="left" vertical="center"/>
    </xf>
    <xf numFmtId="0" fontId="30" fillId="0" borderId="0" xfId="16" applyFont="1" applyAlignment="1">
      <alignment horizontal="center" vertical="center"/>
    </xf>
    <xf numFmtId="0" fontId="29" fillId="0" borderId="0" xfId="16" applyFont="1"/>
    <xf numFmtId="0" fontId="29" fillId="0" borderId="5" xfId="16" applyFont="1" applyBorder="1" applyAlignment="1">
      <alignment horizontal="center"/>
    </xf>
    <xf numFmtId="0" fontId="34" fillId="0" borderId="5" xfId="16" applyFont="1" applyBorder="1"/>
    <xf numFmtId="4" fontId="28" fillId="9" borderId="2" xfId="0" applyNumberFormat="1" applyFont="1" applyFill="1" applyBorder="1" applyAlignment="1">
      <alignment vertical="center" shrinkToFit="1"/>
    </xf>
    <xf numFmtId="0" fontId="28" fillId="0" borderId="0" xfId="16" applyFont="1" applyAlignment="1">
      <alignment shrinkToFit="1"/>
    </xf>
    <xf numFmtId="0" fontId="29" fillId="0" borderId="5" xfId="16" applyFont="1" applyBorder="1" applyAlignment="1">
      <alignment horizontal="center" vertical="center" shrinkToFit="1"/>
    </xf>
    <xf numFmtId="0" fontId="28" fillId="0" borderId="5" xfId="16" applyFont="1" applyBorder="1" applyAlignment="1">
      <alignment shrinkToFit="1"/>
    </xf>
    <xf numFmtId="0" fontId="28" fillId="0" borderId="2" xfId="16" applyFont="1" applyBorder="1" applyAlignment="1">
      <alignment shrinkToFit="1"/>
    </xf>
    <xf numFmtId="0" fontId="28" fillId="0" borderId="6" xfId="16" applyFont="1" applyBorder="1" applyAlignment="1">
      <alignment shrinkToFit="1"/>
    </xf>
    <xf numFmtId="0" fontId="28" fillId="0" borderId="3" xfId="16" applyFont="1" applyBorder="1" applyAlignment="1">
      <alignment shrinkToFit="1"/>
    </xf>
    <xf numFmtId="0" fontId="28" fillId="0" borderId="2" xfId="16" applyFont="1" applyBorder="1" applyAlignment="1">
      <alignment vertical="top" shrinkToFit="1"/>
    </xf>
    <xf numFmtId="0" fontId="28" fillId="0" borderId="3" xfId="16" applyFont="1" applyBorder="1" applyAlignment="1">
      <alignment vertical="top" shrinkToFit="1"/>
    </xf>
    <xf numFmtId="0" fontId="32" fillId="0" borderId="2" xfId="16" applyFont="1" applyBorder="1" applyAlignment="1">
      <alignment vertical="top" shrinkToFit="1"/>
    </xf>
    <xf numFmtId="0" fontId="32" fillId="0" borderId="3" xfId="16" applyFont="1" applyBorder="1" applyAlignment="1">
      <alignment vertical="top" shrinkToFit="1"/>
    </xf>
    <xf numFmtId="0" fontId="28" fillId="0" borderId="5" xfId="16" applyFont="1" applyBorder="1" applyAlignment="1">
      <alignment vertical="top" shrinkToFit="1"/>
    </xf>
    <xf numFmtId="0" fontId="28" fillId="0" borderId="6" xfId="16" applyFont="1" applyBorder="1" applyAlignment="1">
      <alignment vertical="top" shrinkToFit="1"/>
    </xf>
    <xf numFmtId="0" fontId="30" fillId="0" borderId="0" xfId="16" applyFont="1" applyAlignment="1">
      <alignment shrinkToFit="1"/>
    </xf>
    <xf numFmtId="0" fontId="32" fillId="9" borderId="2" xfId="16" applyFont="1" applyFill="1" applyBorder="1" applyAlignment="1">
      <alignment horizontal="center" vertical="center"/>
    </xf>
    <xf numFmtId="0" fontId="32" fillId="9" borderId="2" xfId="16" applyFont="1" applyFill="1" applyBorder="1" applyAlignment="1">
      <alignment horizontal="left" vertical="center"/>
    </xf>
    <xf numFmtId="0" fontId="32" fillId="9" borderId="2" xfId="16" applyFont="1" applyFill="1" applyBorder="1"/>
    <xf numFmtId="0" fontId="32" fillId="9" borderId="2" xfId="16" applyFont="1" applyFill="1" applyBorder="1" applyAlignment="1">
      <alignment horizontal="left" vertical="top"/>
    </xf>
    <xf numFmtId="167" fontId="31" fillId="9" borderId="5" xfId="16" applyNumberFormat="1" applyFont="1" applyFill="1" applyBorder="1"/>
    <xf numFmtId="167" fontId="32" fillId="9" borderId="2" xfId="17" applyFont="1" applyFill="1" applyBorder="1" applyAlignment="1">
      <alignment shrinkToFit="1"/>
    </xf>
    <xf numFmtId="0" fontId="32" fillId="9" borderId="5" xfId="16" applyFont="1" applyFill="1" applyBorder="1" applyAlignment="1">
      <alignment horizontal="center" vertical="center"/>
    </xf>
    <xf numFmtId="0" fontId="32" fillId="9" borderId="5" xfId="16" applyFont="1" applyFill="1" applyBorder="1" applyAlignment="1">
      <alignment horizontal="left" vertical="center"/>
    </xf>
    <xf numFmtId="0" fontId="32" fillId="9" borderId="5" xfId="16" applyFont="1" applyFill="1" applyBorder="1"/>
    <xf numFmtId="0" fontId="32" fillId="9" borderId="5" xfId="16" applyFont="1" applyFill="1" applyBorder="1" applyAlignment="1">
      <alignment horizontal="left" vertical="top"/>
    </xf>
    <xf numFmtId="167" fontId="32" fillId="9" borderId="5" xfId="17" applyFont="1" applyFill="1" applyBorder="1" applyAlignment="1">
      <alignment shrinkToFit="1"/>
    </xf>
    <xf numFmtId="0" fontId="34" fillId="0" borderId="2" xfId="16" applyFont="1" applyBorder="1"/>
    <xf numFmtId="0" fontId="34" fillId="0" borderId="3" xfId="16" applyFont="1" applyBorder="1"/>
    <xf numFmtId="0" fontId="29" fillId="0" borderId="0" xfId="16" applyFont="1" applyAlignment="1">
      <alignment horizontal="center" shrinkToFit="1"/>
    </xf>
    <xf numFmtId="0" fontId="29" fillId="0" borderId="0" xfId="16" applyFont="1" applyAlignment="1">
      <alignment horizontal="center" wrapText="1" shrinkToFit="1"/>
    </xf>
    <xf numFmtId="0" fontId="14" fillId="3" borderId="0" xfId="0" applyFont="1" applyFill="1" applyAlignment="1">
      <alignment horizontal="center" vertical="top" wrapText="1"/>
    </xf>
  </cellXfs>
  <cellStyles count="18">
    <cellStyle name="Comma" xfId="1" builtinId="3"/>
    <cellStyle name="Comma 2" xfId="12" xr:uid="{00000000-0005-0000-0000-000001000000}"/>
    <cellStyle name="Comma 3" xfId="17" xr:uid="{7CD0FF39-5FE5-40C0-8F61-592F7C608C8A}"/>
    <cellStyle name="Normal" xfId="0" builtinId="0"/>
    <cellStyle name="Normal 2" xfId="9" xr:uid="{00000000-0005-0000-0000-000003000000}"/>
    <cellStyle name="Normal 2 2" xfId="10" xr:uid="{00000000-0005-0000-0000-000004000000}"/>
    <cellStyle name="Normal 2 4" xfId="14" xr:uid="{5107CA7C-452F-4F0C-AF46-F4E8FC5C4954}"/>
    <cellStyle name="Normal 3" xfId="16" xr:uid="{9B2247E4-7DF4-4568-BDDC-E0A7391E94FD}"/>
    <cellStyle name="เครื่องหมายจุลภาค 2" xfId="7" xr:uid="{00000000-0005-0000-0000-000006000000}"/>
    <cellStyle name="จุลภาค 3" xfId="15" xr:uid="{FE80D062-D8A7-4C7F-AFF7-BD2B829CB96C}"/>
    <cellStyle name="ดี 2" xfId="11" xr:uid="{00000000-0005-0000-0000-000007000000}"/>
    <cellStyle name="ปกติ 2" xfId="5" xr:uid="{00000000-0005-0000-0000-000008000000}"/>
    <cellStyle name="ปกติ 2 2" xfId="8" xr:uid="{00000000-0005-0000-0000-000009000000}"/>
    <cellStyle name="ปกติ 2 2 2 2" xfId="2" xr:uid="{00000000-0005-0000-0000-00000A000000}"/>
    <cellStyle name="ปกติ 3" xfId="3" xr:uid="{00000000-0005-0000-0000-00000B000000}"/>
    <cellStyle name="ปกติ 3 2" xfId="4" xr:uid="{00000000-0005-0000-0000-00000C000000}"/>
    <cellStyle name="ปกติ 3 3" xfId="6" xr:uid="{00000000-0005-0000-0000-00000D000000}"/>
    <cellStyle name="ปกติ_Sheet1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55\&#3607;&#3632;&#3648;&#3610;&#3637;&#3618;&#3609;&#3588;&#3640;&#3617;&#3591;&#3610;&#3611;&#3619;&#3632;&#3617;&#3634;&#3603;\&#3605;&#3619;&#3623;&#3592;&#3626;&#3629;&#3610;&#3627;&#3609;&#3656;&#3623;&#3618;&#3619;&#3633;&#3610;&#3591;&#3610;&#3611;&#3619;&#3632;&#3617;&#3634;&#36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้รหัสแต่ไม่รู้ชื่อ"/>
      <sheetName val="รู้ชื่อแต่ไม่รู้รหัส"/>
      <sheetName val="ตรวจสอบ รร.หน่วยเบิก"/>
      <sheetName val="ฐานข้อมูล"/>
      <sheetName val="รร.หน่วยเบิก"/>
      <sheetName val="รร.ศึกษาพิเศษ"/>
      <sheetName val="touch"/>
      <sheetName val="touch (2)"/>
      <sheetName val="ตรวจสอบหน่วยรับ งปม."/>
    </sheetNames>
    <sheetDataSet>
      <sheetData sheetId="0"/>
      <sheetData sheetId="1"/>
      <sheetData sheetId="2"/>
      <sheetData sheetId="3">
        <row r="1">
          <cell r="A1" t="str">
            <v>No.</v>
          </cell>
          <cell r="B1" t="str">
            <v>รหัสหน่วยเบิก</v>
          </cell>
          <cell r="C1" t="str">
            <v>สพป. / สพม. / ร.ร. / ศูนย์ (ใส่สูตร)</v>
          </cell>
          <cell r="D1" t="str">
            <v>จังหวัด</v>
          </cell>
          <cell r="E1" t="str">
            <v>รหัสจังหวัด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836D-2171-4693-B841-E0ACC53700B5}">
  <sheetPr>
    <tabColor rgb="FF92D050"/>
    <pageSetUpPr fitToPage="1"/>
  </sheetPr>
  <dimension ref="A1:M283"/>
  <sheetViews>
    <sheetView tabSelected="1" topLeftCell="B1" zoomScaleNormal="100" zoomScaleSheetLayoutView="100" workbookViewId="0">
      <selection activeCell="L15" sqref="L15"/>
    </sheetView>
  </sheetViews>
  <sheetFormatPr defaultRowHeight="21" outlineLevelRow="2"/>
  <cols>
    <col min="1" max="1" width="15.85546875" style="106" hidden="1" customWidth="1"/>
    <col min="2" max="2" width="9.140625" style="56"/>
    <col min="3" max="3" width="10.140625" style="56" bestFit="1" customWidth="1"/>
    <col min="4" max="4" width="14.140625" style="57" customWidth="1"/>
    <col min="5" max="5" width="15.42578125" style="55" bestFit="1" customWidth="1"/>
    <col min="6" max="6" width="32.140625" style="56" customWidth="1"/>
    <col min="7" max="7" width="30.140625" style="67" customWidth="1"/>
    <col min="8" max="8" width="29.85546875" style="56" bestFit="1" customWidth="1"/>
    <col min="9" max="9" width="20.28515625" style="108" customWidth="1"/>
    <col min="10" max="10" width="31.28515625" style="124" customWidth="1"/>
    <col min="11" max="11" width="33.7109375" style="56" customWidth="1"/>
    <col min="12" max="12" width="23.85546875" style="67" bestFit="1" customWidth="1"/>
    <col min="13" max="16384" width="9.140625" style="67"/>
  </cols>
  <sheetData>
    <row r="1" spans="1:11" s="56" customFormat="1">
      <c r="A1" s="55"/>
      <c r="B1" s="138" t="s">
        <v>1019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1:11" s="56" customFormat="1" ht="21" customHeight="1">
      <c r="A2" s="55"/>
      <c r="B2" s="139" t="s">
        <v>595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s="56" customFormat="1">
      <c r="A3" s="55"/>
      <c r="B3" s="138" t="s">
        <v>1020</v>
      </c>
      <c r="C3" s="138"/>
      <c r="D3" s="138"/>
      <c r="E3" s="138"/>
      <c r="F3" s="138"/>
      <c r="G3" s="138"/>
      <c r="H3" s="138"/>
      <c r="I3" s="138"/>
      <c r="J3" s="138"/>
      <c r="K3" s="138"/>
    </row>
    <row r="4" spans="1:11" s="56" customFormat="1">
      <c r="A4" s="55"/>
      <c r="B4" s="138" t="s">
        <v>1021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1:11" s="56" customFormat="1">
      <c r="A5" s="55"/>
      <c r="B5" s="138" t="s">
        <v>1522</v>
      </c>
      <c r="C5" s="138"/>
      <c r="D5" s="138"/>
      <c r="E5" s="138"/>
      <c r="F5" s="138"/>
      <c r="G5" s="138"/>
      <c r="H5" s="138"/>
      <c r="I5" s="138"/>
      <c r="J5" s="138"/>
      <c r="K5" s="138"/>
    </row>
    <row r="6" spans="1:11" s="56" customFormat="1">
      <c r="A6" s="55"/>
      <c r="B6" s="138" t="s">
        <v>1022</v>
      </c>
      <c r="C6" s="138"/>
      <c r="D6" s="138"/>
      <c r="E6" s="138"/>
      <c r="F6" s="138"/>
      <c r="G6" s="138"/>
      <c r="H6" s="138"/>
      <c r="I6" s="138"/>
      <c r="J6" s="138"/>
      <c r="K6" s="138"/>
    </row>
    <row r="7" spans="1:11" s="56" customFormat="1" ht="10.5" customHeight="1">
      <c r="A7" s="55"/>
      <c r="B7" s="57"/>
      <c r="C7" s="58"/>
      <c r="D7" s="57"/>
      <c r="E7" s="55"/>
      <c r="I7" s="59"/>
      <c r="J7" s="112"/>
    </row>
    <row r="8" spans="1:11" s="56" customFormat="1">
      <c r="A8" s="60" t="s">
        <v>1023</v>
      </c>
      <c r="B8" s="61" t="s">
        <v>1024</v>
      </c>
      <c r="C8" s="61" t="s">
        <v>1025</v>
      </c>
      <c r="D8" s="61" t="s">
        <v>7</v>
      </c>
      <c r="E8" s="61" t="s">
        <v>0</v>
      </c>
      <c r="F8" s="61" t="s">
        <v>1519</v>
      </c>
      <c r="G8" s="61" t="s">
        <v>1520</v>
      </c>
      <c r="H8" s="61" t="s">
        <v>1026</v>
      </c>
      <c r="I8" s="62" t="s">
        <v>3</v>
      </c>
      <c r="J8" s="113" t="s">
        <v>1027</v>
      </c>
      <c r="K8" s="109" t="s">
        <v>1023</v>
      </c>
    </row>
    <row r="9" spans="1:11" outlineLevel="2">
      <c r="A9" s="63" t="s">
        <v>1028</v>
      </c>
      <c r="B9" s="64">
        <v>1</v>
      </c>
      <c r="C9" s="64" t="s">
        <v>98</v>
      </c>
      <c r="D9" s="64">
        <v>2000400138</v>
      </c>
      <c r="E9" s="63" t="s">
        <v>97</v>
      </c>
      <c r="F9" s="65" t="s">
        <v>1029</v>
      </c>
      <c r="G9" s="65" t="s">
        <v>1030</v>
      </c>
      <c r="H9" s="65" t="s">
        <v>1031</v>
      </c>
      <c r="I9" s="66">
        <v>476600</v>
      </c>
      <c r="J9" s="114" t="s">
        <v>1032</v>
      </c>
      <c r="K9" s="65"/>
    </row>
    <row r="10" spans="1:11" outlineLevel="2">
      <c r="A10" s="63" t="s">
        <v>1028</v>
      </c>
      <c r="B10" s="68">
        <v>2</v>
      </c>
      <c r="C10" s="68" t="s">
        <v>98</v>
      </c>
      <c r="D10" s="68">
        <v>2000400138</v>
      </c>
      <c r="E10" s="69" t="s">
        <v>97</v>
      </c>
      <c r="F10" s="70" t="s">
        <v>1033</v>
      </c>
      <c r="G10" s="70" t="s">
        <v>1030</v>
      </c>
      <c r="H10" s="70" t="s">
        <v>1031</v>
      </c>
      <c r="I10" s="66">
        <v>445500</v>
      </c>
      <c r="J10" s="115" t="s">
        <v>1032</v>
      </c>
      <c r="K10" s="65"/>
    </row>
    <row r="11" spans="1:11" ht="21.75" outlineLevel="1" thickBot="1">
      <c r="A11" s="63"/>
      <c r="B11" s="71"/>
      <c r="C11" s="71"/>
      <c r="D11" s="71"/>
      <c r="E11" s="72"/>
      <c r="F11" s="73"/>
      <c r="G11" s="74" t="s">
        <v>1034</v>
      </c>
      <c r="H11" s="73"/>
      <c r="I11" s="75">
        <v>922100</v>
      </c>
      <c r="J11" s="116"/>
      <c r="K11" s="79"/>
    </row>
    <row r="12" spans="1:11" ht="21.75" outlineLevel="2" thickTop="1">
      <c r="A12" s="63" t="s">
        <v>1028</v>
      </c>
      <c r="B12" s="68">
        <v>3</v>
      </c>
      <c r="C12" s="68" t="s">
        <v>5</v>
      </c>
      <c r="D12" s="68">
        <v>2000400132</v>
      </c>
      <c r="E12" s="69" t="s">
        <v>290</v>
      </c>
      <c r="F12" s="70" t="s">
        <v>1035</v>
      </c>
      <c r="G12" s="70" t="s">
        <v>1036</v>
      </c>
      <c r="H12" s="70" t="s">
        <v>1031</v>
      </c>
      <c r="I12" s="76">
        <v>380800</v>
      </c>
      <c r="J12" s="115" t="s">
        <v>1037</v>
      </c>
      <c r="K12" s="70"/>
    </row>
    <row r="13" spans="1:11" ht="21.75" outlineLevel="1" thickBot="1">
      <c r="A13" s="63"/>
      <c r="B13" s="77"/>
      <c r="C13" s="77"/>
      <c r="D13" s="77"/>
      <c r="E13" s="78"/>
      <c r="F13" s="79"/>
      <c r="G13" s="80" t="s">
        <v>1038</v>
      </c>
      <c r="H13" s="79"/>
      <c r="I13" s="75">
        <v>380800</v>
      </c>
      <c r="J13" s="117"/>
      <c r="K13" s="65"/>
    </row>
    <row r="14" spans="1:11" ht="21.75" outlineLevel="2" thickTop="1">
      <c r="A14" s="63" t="s">
        <v>1028</v>
      </c>
      <c r="B14" s="68">
        <v>4</v>
      </c>
      <c r="C14" s="68" t="s">
        <v>107</v>
      </c>
      <c r="D14" s="68">
        <v>2000400316</v>
      </c>
      <c r="E14" s="69" t="s">
        <v>106</v>
      </c>
      <c r="F14" s="70" t="s">
        <v>1039</v>
      </c>
      <c r="G14" s="70" t="s">
        <v>1040</v>
      </c>
      <c r="H14" s="70" t="s">
        <v>1031</v>
      </c>
      <c r="I14" s="76">
        <v>131100</v>
      </c>
      <c r="J14" s="115" t="s">
        <v>1041</v>
      </c>
      <c r="K14" s="65"/>
    </row>
    <row r="15" spans="1:11" ht="21.75" outlineLevel="1" thickBot="1">
      <c r="A15" s="63"/>
      <c r="B15" s="77"/>
      <c r="C15" s="77"/>
      <c r="D15" s="77"/>
      <c r="E15" s="78"/>
      <c r="F15" s="79"/>
      <c r="G15" s="80" t="s">
        <v>1042</v>
      </c>
      <c r="H15" s="79"/>
      <c r="I15" s="75">
        <v>131100</v>
      </c>
      <c r="J15" s="117"/>
      <c r="K15" s="79"/>
    </row>
    <row r="16" spans="1:11" ht="21.75" outlineLevel="2" thickTop="1">
      <c r="A16" s="63" t="s">
        <v>1043</v>
      </c>
      <c r="B16" s="68">
        <v>5</v>
      </c>
      <c r="C16" s="81" t="s">
        <v>197</v>
      </c>
      <c r="D16" s="68">
        <v>2000400572</v>
      </c>
      <c r="E16" s="69" t="s">
        <v>196</v>
      </c>
      <c r="F16" s="82" t="s">
        <v>1044</v>
      </c>
      <c r="G16" s="82" t="s">
        <v>1045</v>
      </c>
      <c r="H16" s="83" t="s">
        <v>1046</v>
      </c>
      <c r="I16" s="76">
        <v>918700</v>
      </c>
      <c r="J16" s="118" t="s">
        <v>1047</v>
      </c>
      <c r="K16" s="70"/>
    </row>
    <row r="17" spans="1:11" outlineLevel="2">
      <c r="A17" s="63" t="s">
        <v>1028</v>
      </c>
      <c r="B17" s="64">
        <v>6</v>
      </c>
      <c r="C17" s="64" t="s">
        <v>197</v>
      </c>
      <c r="D17" s="64">
        <v>2000400322</v>
      </c>
      <c r="E17" s="63" t="s">
        <v>196</v>
      </c>
      <c r="F17" s="65" t="s">
        <v>1048</v>
      </c>
      <c r="G17" s="65" t="s">
        <v>1045</v>
      </c>
      <c r="H17" s="65" t="s">
        <v>1031</v>
      </c>
      <c r="I17" s="66">
        <v>472300</v>
      </c>
      <c r="J17" s="114" t="s">
        <v>1049</v>
      </c>
      <c r="K17" s="65"/>
    </row>
    <row r="18" spans="1:11" ht="21.75" outlineLevel="1" thickBot="1">
      <c r="A18" s="63"/>
      <c r="B18" s="77"/>
      <c r="C18" s="77"/>
      <c r="D18" s="77"/>
      <c r="E18" s="78"/>
      <c r="F18" s="79"/>
      <c r="G18" s="80" t="s">
        <v>1050</v>
      </c>
      <c r="H18" s="79"/>
      <c r="I18" s="75">
        <v>1391000</v>
      </c>
      <c r="J18" s="117"/>
      <c r="K18" s="79"/>
    </row>
    <row r="19" spans="1:11" ht="21.75" outlineLevel="2" thickTop="1">
      <c r="A19" s="63" t="s">
        <v>1043</v>
      </c>
      <c r="B19" s="68">
        <v>7</v>
      </c>
      <c r="C19" s="68" t="s">
        <v>140</v>
      </c>
      <c r="D19" s="68">
        <v>2000400173</v>
      </c>
      <c r="E19" s="69" t="s">
        <v>139</v>
      </c>
      <c r="F19" s="70" t="s">
        <v>1051</v>
      </c>
      <c r="G19" s="70" t="s">
        <v>1052</v>
      </c>
      <c r="H19" s="83" t="s">
        <v>1053</v>
      </c>
      <c r="I19" s="76">
        <v>28000</v>
      </c>
      <c r="J19" s="118" t="s">
        <v>1054</v>
      </c>
      <c r="K19" s="70"/>
    </row>
    <row r="20" spans="1:11" ht="21.75" outlineLevel="1" thickBot="1">
      <c r="A20" s="63"/>
      <c r="B20" s="77"/>
      <c r="C20" s="77"/>
      <c r="D20" s="77"/>
      <c r="E20" s="78"/>
      <c r="F20" s="79"/>
      <c r="G20" s="80" t="s">
        <v>1055</v>
      </c>
      <c r="H20" s="84"/>
      <c r="I20" s="75">
        <v>28000</v>
      </c>
      <c r="J20" s="119"/>
      <c r="K20" s="79"/>
    </row>
    <row r="21" spans="1:11" ht="21.75" outlineLevel="2" thickTop="1">
      <c r="A21" s="63" t="s">
        <v>1028</v>
      </c>
      <c r="B21" s="68">
        <v>8</v>
      </c>
      <c r="C21" s="68" t="s">
        <v>50</v>
      </c>
      <c r="D21" s="68">
        <v>2000400447</v>
      </c>
      <c r="E21" s="69" t="s">
        <v>49</v>
      </c>
      <c r="F21" s="70" t="s">
        <v>1056</v>
      </c>
      <c r="G21" s="70" t="s">
        <v>1057</v>
      </c>
      <c r="H21" s="70" t="s">
        <v>1031</v>
      </c>
      <c r="I21" s="76">
        <v>487500</v>
      </c>
      <c r="J21" s="115" t="s">
        <v>1058</v>
      </c>
      <c r="K21" s="70"/>
    </row>
    <row r="22" spans="1:11" ht="21.75" outlineLevel="1" thickBot="1">
      <c r="A22" s="63"/>
      <c r="B22" s="77"/>
      <c r="C22" s="77"/>
      <c r="D22" s="77"/>
      <c r="E22" s="78"/>
      <c r="F22" s="79"/>
      <c r="G22" s="80" t="s">
        <v>1059</v>
      </c>
      <c r="H22" s="79"/>
      <c r="I22" s="75">
        <v>487500</v>
      </c>
      <c r="J22" s="117"/>
      <c r="K22" s="79"/>
    </row>
    <row r="23" spans="1:11" ht="21.75" outlineLevel="2" thickTop="1">
      <c r="A23" s="63" t="s">
        <v>1028</v>
      </c>
      <c r="B23" s="68">
        <v>9</v>
      </c>
      <c r="C23" s="68" t="s">
        <v>50</v>
      </c>
      <c r="D23" s="68">
        <v>2000400449</v>
      </c>
      <c r="E23" s="69" t="s">
        <v>49</v>
      </c>
      <c r="F23" s="70" t="s">
        <v>1060</v>
      </c>
      <c r="G23" s="70" t="s">
        <v>1061</v>
      </c>
      <c r="H23" s="70" t="s">
        <v>1031</v>
      </c>
      <c r="I23" s="76">
        <v>182100</v>
      </c>
      <c r="J23" s="115" t="s">
        <v>1523</v>
      </c>
      <c r="K23" s="70"/>
    </row>
    <row r="24" spans="1:11" outlineLevel="2">
      <c r="A24" s="63" t="s">
        <v>1028</v>
      </c>
      <c r="B24" s="64">
        <v>10</v>
      </c>
      <c r="C24" s="64" t="s">
        <v>50</v>
      </c>
      <c r="D24" s="64">
        <v>2000400449</v>
      </c>
      <c r="E24" s="63" t="s">
        <v>49</v>
      </c>
      <c r="F24" s="65" t="s">
        <v>1062</v>
      </c>
      <c r="G24" s="65" t="s">
        <v>1061</v>
      </c>
      <c r="H24" s="65" t="s">
        <v>1031</v>
      </c>
      <c r="I24" s="66">
        <v>279500</v>
      </c>
      <c r="J24" s="114" t="s">
        <v>1523</v>
      </c>
      <c r="K24" s="65"/>
    </row>
    <row r="25" spans="1:11" ht="21.75" outlineLevel="1" thickBot="1">
      <c r="A25" s="63"/>
      <c r="B25" s="77"/>
      <c r="C25" s="77"/>
      <c r="D25" s="77"/>
      <c r="E25" s="78"/>
      <c r="F25" s="79"/>
      <c r="G25" s="80" t="s">
        <v>1063</v>
      </c>
      <c r="H25" s="79"/>
      <c r="I25" s="75">
        <v>461600</v>
      </c>
      <c r="J25" s="117"/>
      <c r="K25" s="79"/>
    </row>
    <row r="26" spans="1:11" ht="21.75" outlineLevel="2" thickTop="1">
      <c r="A26" s="63" t="s">
        <v>1043</v>
      </c>
      <c r="B26" s="68">
        <v>11</v>
      </c>
      <c r="C26" s="68" t="s">
        <v>50</v>
      </c>
      <c r="D26" s="68">
        <v>2000400452</v>
      </c>
      <c r="E26" s="69" t="s">
        <v>49</v>
      </c>
      <c r="F26" s="70" t="s">
        <v>1064</v>
      </c>
      <c r="G26" s="70" t="s">
        <v>1065</v>
      </c>
      <c r="H26" s="83" t="s">
        <v>1053</v>
      </c>
      <c r="I26" s="76">
        <v>495300</v>
      </c>
      <c r="J26" s="118" t="s">
        <v>1066</v>
      </c>
      <c r="K26" s="70"/>
    </row>
    <row r="27" spans="1:11" ht="21.75" outlineLevel="1" thickBot="1">
      <c r="A27" s="63"/>
      <c r="B27" s="77"/>
      <c r="C27" s="77"/>
      <c r="D27" s="77"/>
      <c r="E27" s="78"/>
      <c r="F27" s="79"/>
      <c r="G27" s="80" t="s">
        <v>1067</v>
      </c>
      <c r="H27" s="84"/>
      <c r="I27" s="75">
        <v>495300</v>
      </c>
      <c r="J27" s="119"/>
      <c r="K27" s="79"/>
    </row>
    <row r="28" spans="1:11" ht="21.75" outlineLevel="2" thickTop="1">
      <c r="A28" s="63" t="s">
        <v>1043</v>
      </c>
      <c r="B28" s="68">
        <v>12</v>
      </c>
      <c r="C28" s="68" t="s">
        <v>233</v>
      </c>
      <c r="D28" s="68">
        <v>2000400183</v>
      </c>
      <c r="E28" s="69" t="s">
        <v>232</v>
      </c>
      <c r="F28" s="70" t="s">
        <v>1068</v>
      </c>
      <c r="G28" s="70" t="s">
        <v>1069</v>
      </c>
      <c r="H28" s="70" t="s">
        <v>1070</v>
      </c>
      <c r="I28" s="76">
        <v>758700</v>
      </c>
      <c r="J28" s="115" t="s">
        <v>1071</v>
      </c>
      <c r="K28" s="70"/>
    </row>
    <row r="29" spans="1:11" outlineLevel="2">
      <c r="A29" s="63" t="s">
        <v>1043</v>
      </c>
      <c r="B29" s="64">
        <v>13</v>
      </c>
      <c r="C29" s="64" t="s">
        <v>233</v>
      </c>
      <c r="D29" s="64">
        <v>2000400183</v>
      </c>
      <c r="E29" s="63" t="s">
        <v>232</v>
      </c>
      <c r="F29" s="65" t="s">
        <v>1072</v>
      </c>
      <c r="G29" s="65" t="s">
        <v>1069</v>
      </c>
      <c r="H29" s="65" t="s">
        <v>1031</v>
      </c>
      <c r="I29" s="66">
        <v>111400</v>
      </c>
      <c r="J29" s="114" t="s">
        <v>1071</v>
      </c>
      <c r="K29" s="65"/>
    </row>
    <row r="30" spans="1:11" outlineLevel="2">
      <c r="A30" s="63" t="s">
        <v>1043</v>
      </c>
      <c r="B30" s="64">
        <v>14</v>
      </c>
      <c r="C30" s="64" t="s">
        <v>233</v>
      </c>
      <c r="D30" s="64">
        <v>2000400183</v>
      </c>
      <c r="E30" s="63" t="s">
        <v>232</v>
      </c>
      <c r="F30" s="65" t="s">
        <v>1073</v>
      </c>
      <c r="G30" s="65" t="s">
        <v>1069</v>
      </c>
      <c r="H30" s="65" t="s">
        <v>1074</v>
      </c>
      <c r="I30" s="66">
        <v>70700</v>
      </c>
      <c r="J30" s="114" t="s">
        <v>1071</v>
      </c>
      <c r="K30" s="65"/>
    </row>
    <row r="31" spans="1:11" ht="21.75" outlineLevel="1" thickBot="1">
      <c r="A31" s="63"/>
      <c r="B31" s="77"/>
      <c r="C31" s="77"/>
      <c r="D31" s="77"/>
      <c r="E31" s="78"/>
      <c r="F31" s="79"/>
      <c r="G31" s="80" t="s">
        <v>1075</v>
      </c>
      <c r="H31" s="79"/>
      <c r="I31" s="75">
        <v>940800</v>
      </c>
      <c r="J31" s="117"/>
      <c r="K31" s="79"/>
    </row>
    <row r="32" spans="1:11" ht="21.75" outlineLevel="2" thickTop="1">
      <c r="A32" s="63" t="s">
        <v>1043</v>
      </c>
      <c r="B32" s="68">
        <v>15</v>
      </c>
      <c r="C32" s="68" t="s">
        <v>59</v>
      </c>
      <c r="D32" s="68">
        <v>2000400326</v>
      </c>
      <c r="E32" s="69" t="s">
        <v>58</v>
      </c>
      <c r="F32" s="70" t="s">
        <v>1076</v>
      </c>
      <c r="G32" s="70" t="s">
        <v>1077</v>
      </c>
      <c r="H32" s="70" t="s">
        <v>1070</v>
      </c>
      <c r="I32" s="76">
        <v>618300</v>
      </c>
      <c r="J32" s="115" t="s">
        <v>1078</v>
      </c>
      <c r="K32" s="70"/>
    </row>
    <row r="33" spans="1:11" ht="21.75" outlineLevel="1" thickBot="1">
      <c r="A33" s="63"/>
      <c r="B33" s="77"/>
      <c r="C33" s="77"/>
      <c r="D33" s="77"/>
      <c r="E33" s="78"/>
      <c r="F33" s="79"/>
      <c r="G33" s="80" t="s">
        <v>1079</v>
      </c>
      <c r="H33" s="79"/>
      <c r="I33" s="75">
        <v>618300</v>
      </c>
      <c r="J33" s="117"/>
      <c r="K33" s="79"/>
    </row>
    <row r="34" spans="1:11" ht="21.75" outlineLevel="2" thickTop="1">
      <c r="A34" s="63" t="s">
        <v>1043</v>
      </c>
      <c r="B34" s="68">
        <v>16</v>
      </c>
      <c r="C34" s="81" t="s">
        <v>218</v>
      </c>
      <c r="D34" s="68">
        <v>2000400335</v>
      </c>
      <c r="E34" s="69" t="s">
        <v>217</v>
      </c>
      <c r="F34" s="82" t="s">
        <v>1080</v>
      </c>
      <c r="G34" s="82" t="s">
        <v>1081</v>
      </c>
      <c r="H34" s="83" t="s">
        <v>1046</v>
      </c>
      <c r="I34" s="76">
        <v>326000</v>
      </c>
      <c r="J34" s="118" t="s">
        <v>1082</v>
      </c>
      <c r="K34" s="70"/>
    </row>
    <row r="35" spans="1:11" ht="21.75" outlineLevel="1" thickBot="1">
      <c r="A35" s="63"/>
      <c r="B35" s="77"/>
      <c r="C35" s="86"/>
      <c r="D35" s="77"/>
      <c r="E35" s="78"/>
      <c r="F35" s="85"/>
      <c r="G35" s="87" t="s">
        <v>1083</v>
      </c>
      <c r="H35" s="84"/>
      <c r="I35" s="75">
        <v>326000</v>
      </c>
      <c r="J35" s="119"/>
      <c r="K35" s="79"/>
    </row>
    <row r="36" spans="1:11" ht="21.75" outlineLevel="2" thickTop="1">
      <c r="A36" s="63" t="s">
        <v>1028</v>
      </c>
      <c r="B36" s="68">
        <v>17</v>
      </c>
      <c r="C36" s="68" t="s">
        <v>161</v>
      </c>
      <c r="D36" s="68">
        <v>2000400403</v>
      </c>
      <c r="E36" s="69" t="s">
        <v>160</v>
      </c>
      <c r="F36" s="70" t="s">
        <v>1084</v>
      </c>
      <c r="G36" s="70" t="s">
        <v>1085</v>
      </c>
      <c r="H36" s="70" t="s">
        <v>1031</v>
      </c>
      <c r="I36" s="76">
        <v>500000</v>
      </c>
      <c r="J36" s="115" t="s">
        <v>1086</v>
      </c>
      <c r="K36" s="70"/>
    </row>
    <row r="37" spans="1:11" outlineLevel="2">
      <c r="A37" s="63" t="s">
        <v>1028</v>
      </c>
      <c r="B37" s="64">
        <v>18</v>
      </c>
      <c r="C37" s="64" t="s">
        <v>161</v>
      </c>
      <c r="D37" s="64">
        <v>2000400403</v>
      </c>
      <c r="E37" s="63" t="s">
        <v>160</v>
      </c>
      <c r="F37" s="65" t="s">
        <v>1087</v>
      </c>
      <c r="G37" s="65" t="s">
        <v>1085</v>
      </c>
      <c r="H37" s="65" t="s">
        <v>1031</v>
      </c>
      <c r="I37" s="66">
        <v>495400</v>
      </c>
      <c r="J37" s="114" t="s">
        <v>1086</v>
      </c>
      <c r="K37" s="65"/>
    </row>
    <row r="38" spans="1:11" ht="21.75" outlineLevel="1" thickBot="1">
      <c r="A38" s="63"/>
      <c r="B38" s="77"/>
      <c r="C38" s="77"/>
      <c r="D38" s="77"/>
      <c r="E38" s="78"/>
      <c r="F38" s="79"/>
      <c r="G38" s="80" t="s">
        <v>1088</v>
      </c>
      <c r="H38" s="79"/>
      <c r="I38" s="75">
        <v>995400</v>
      </c>
      <c r="J38" s="117"/>
      <c r="K38" s="79"/>
    </row>
    <row r="39" spans="1:11" s="56" customFormat="1" ht="21.75" outlineLevel="2" thickTop="1">
      <c r="A39" s="63" t="s">
        <v>1028</v>
      </c>
      <c r="B39" s="68">
        <v>19</v>
      </c>
      <c r="C39" s="68" t="s">
        <v>161</v>
      </c>
      <c r="D39" s="68">
        <v>2000400405</v>
      </c>
      <c r="E39" s="69" t="s">
        <v>160</v>
      </c>
      <c r="F39" s="70" t="s">
        <v>1089</v>
      </c>
      <c r="G39" s="70" t="s">
        <v>1090</v>
      </c>
      <c r="H39" s="70" t="s">
        <v>1031</v>
      </c>
      <c r="I39" s="76">
        <v>417000</v>
      </c>
      <c r="J39" s="115" t="s">
        <v>1091</v>
      </c>
      <c r="K39" s="70"/>
    </row>
    <row r="40" spans="1:11" s="56" customFormat="1" outlineLevel="2">
      <c r="A40" s="63" t="s">
        <v>1028</v>
      </c>
      <c r="B40" s="64">
        <v>20</v>
      </c>
      <c r="C40" s="64" t="s">
        <v>161</v>
      </c>
      <c r="D40" s="64">
        <v>2000400405</v>
      </c>
      <c r="E40" s="63" t="s">
        <v>160</v>
      </c>
      <c r="F40" s="65" t="s">
        <v>1092</v>
      </c>
      <c r="G40" s="65" t="s">
        <v>1090</v>
      </c>
      <c r="H40" s="65" t="s">
        <v>1031</v>
      </c>
      <c r="I40" s="66">
        <v>499000</v>
      </c>
      <c r="J40" s="114" t="s">
        <v>1091</v>
      </c>
      <c r="K40" s="65"/>
    </row>
    <row r="41" spans="1:11" s="56" customFormat="1" ht="21.75" outlineLevel="1" thickBot="1">
      <c r="A41" s="63"/>
      <c r="B41" s="77"/>
      <c r="C41" s="77"/>
      <c r="D41" s="77"/>
      <c r="E41" s="78"/>
      <c r="F41" s="79"/>
      <c r="G41" s="80" t="s">
        <v>1093</v>
      </c>
      <c r="H41" s="79"/>
      <c r="I41" s="75">
        <v>916000</v>
      </c>
      <c r="J41" s="117"/>
      <c r="K41" s="79"/>
    </row>
    <row r="42" spans="1:11" s="56" customFormat="1" ht="21.75" outlineLevel="2" thickTop="1">
      <c r="A42" s="63" t="s">
        <v>1028</v>
      </c>
      <c r="B42" s="68">
        <v>21</v>
      </c>
      <c r="C42" s="68" t="s">
        <v>161</v>
      </c>
      <c r="D42" s="68">
        <v>2000400409</v>
      </c>
      <c r="E42" s="69" t="s">
        <v>160</v>
      </c>
      <c r="F42" s="70" t="s">
        <v>1094</v>
      </c>
      <c r="G42" s="70" t="s">
        <v>1095</v>
      </c>
      <c r="H42" s="70" t="s">
        <v>1031</v>
      </c>
      <c r="I42" s="76">
        <v>462000</v>
      </c>
      <c r="J42" s="115" t="s">
        <v>1096</v>
      </c>
      <c r="K42" s="76"/>
    </row>
    <row r="43" spans="1:11" s="56" customFormat="1" outlineLevel="2">
      <c r="A43" s="63" t="s">
        <v>1028</v>
      </c>
      <c r="B43" s="64">
        <v>22</v>
      </c>
      <c r="C43" s="64" t="s">
        <v>161</v>
      </c>
      <c r="D43" s="64">
        <v>2000400409</v>
      </c>
      <c r="E43" s="63" t="s">
        <v>160</v>
      </c>
      <c r="F43" s="65" t="s">
        <v>1097</v>
      </c>
      <c r="G43" s="65" t="s">
        <v>1095</v>
      </c>
      <c r="H43" s="65" t="s">
        <v>1031</v>
      </c>
      <c r="I43" s="66">
        <v>481100</v>
      </c>
      <c r="J43" s="114" t="s">
        <v>1096</v>
      </c>
      <c r="K43" s="65"/>
    </row>
    <row r="44" spans="1:11" s="56" customFormat="1" ht="21.75" outlineLevel="1" thickBot="1">
      <c r="A44" s="63"/>
      <c r="B44" s="77"/>
      <c r="C44" s="77"/>
      <c r="D44" s="77"/>
      <c r="E44" s="78"/>
      <c r="F44" s="79"/>
      <c r="G44" s="80" t="s">
        <v>1098</v>
      </c>
      <c r="H44" s="79"/>
      <c r="I44" s="75">
        <v>943100</v>
      </c>
      <c r="J44" s="117"/>
      <c r="K44" s="79"/>
    </row>
    <row r="45" spans="1:11" s="56" customFormat="1" ht="21.75" outlineLevel="2" thickTop="1">
      <c r="A45" s="63" t="s">
        <v>1043</v>
      </c>
      <c r="B45" s="68">
        <v>23</v>
      </c>
      <c r="C45" s="68" t="s">
        <v>47</v>
      </c>
      <c r="D45" s="68">
        <v>2000400456</v>
      </c>
      <c r="E45" s="69" t="s">
        <v>46</v>
      </c>
      <c r="F45" s="70" t="s">
        <v>1099</v>
      </c>
      <c r="G45" s="70" t="s">
        <v>1100</v>
      </c>
      <c r="H45" s="70" t="s">
        <v>1031</v>
      </c>
      <c r="I45" s="76">
        <v>487500</v>
      </c>
      <c r="J45" s="115" t="s">
        <v>1101</v>
      </c>
      <c r="K45" s="70"/>
    </row>
    <row r="46" spans="1:11" s="56" customFormat="1" outlineLevel="2">
      <c r="A46" s="63" t="s">
        <v>1028</v>
      </c>
      <c r="B46" s="64">
        <v>24</v>
      </c>
      <c r="C46" s="64" t="s">
        <v>47</v>
      </c>
      <c r="D46" s="64">
        <v>2000400456</v>
      </c>
      <c r="E46" s="63" t="s">
        <v>46</v>
      </c>
      <c r="F46" s="65" t="s">
        <v>1102</v>
      </c>
      <c r="G46" s="65" t="s">
        <v>1100</v>
      </c>
      <c r="H46" s="65" t="s">
        <v>1031</v>
      </c>
      <c r="I46" s="66">
        <v>365100</v>
      </c>
      <c r="J46" s="114" t="s">
        <v>1101</v>
      </c>
      <c r="K46" s="65"/>
    </row>
    <row r="47" spans="1:11" s="56" customFormat="1" outlineLevel="2">
      <c r="A47" s="63" t="s">
        <v>1028</v>
      </c>
      <c r="B47" s="64">
        <v>25</v>
      </c>
      <c r="C47" s="64" t="s">
        <v>47</v>
      </c>
      <c r="D47" s="64">
        <v>2000400456</v>
      </c>
      <c r="E47" s="63" t="s">
        <v>46</v>
      </c>
      <c r="F47" s="65" t="s">
        <v>1103</v>
      </c>
      <c r="G47" s="65" t="s">
        <v>1100</v>
      </c>
      <c r="H47" s="65" t="s">
        <v>1031</v>
      </c>
      <c r="I47" s="66">
        <v>325300</v>
      </c>
      <c r="J47" s="114" t="s">
        <v>1101</v>
      </c>
      <c r="K47" s="65"/>
    </row>
    <row r="48" spans="1:11" s="56" customFormat="1" ht="21.75" outlineLevel="1" thickBot="1">
      <c r="A48" s="63"/>
      <c r="B48" s="77"/>
      <c r="C48" s="77"/>
      <c r="D48" s="77"/>
      <c r="E48" s="78"/>
      <c r="F48" s="79"/>
      <c r="G48" s="80" t="s">
        <v>1104</v>
      </c>
      <c r="H48" s="79"/>
      <c r="I48" s="75">
        <v>1177900</v>
      </c>
      <c r="J48" s="117"/>
      <c r="K48" s="79"/>
    </row>
    <row r="49" spans="1:11" s="56" customFormat="1" ht="21.75" outlineLevel="2" thickTop="1">
      <c r="A49" s="63" t="s">
        <v>1028</v>
      </c>
      <c r="B49" s="68">
        <v>26</v>
      </c>
      <c r="C49" s="68" t="s">
        <v>47</v>
      </c>
      <c r="D49" s="68">
        <v>2000400458</v>
      </c>
      <c r="E49" s="69" t="s">
        <v>46</v>
      </c>
      <c r="F49" s="70" t="s">
        <v>1105</v>
      </c>
      <c r="G49" s="70" t="s">
        <v>1106</v>
      </c>
      <c r="H49" s="70" t="s">
        <v>1031</v>
      </c>
      <c r="I49" s="76">
        <v>499000</v>
      </c>
      <c r="J49" s="115" t="s">
        <v>1524</v>
      </c>
      <c r="K49" s="70"/>
    </row>
    <row r="50" spans="1:11" s="56" customFormat="1" outlineLevel="2">
      <c r="A50" s="63" t="s">
        <v>1028</v>
      </c>
      <c r="B50" s="64">
        <v>27</v>
      </c>
      <c r="C50" s="64" t="s">
        <v>47</v>
      </c>
      <c r="D50" s="64">
        <v>2000400458</v>
      </c>
      <c r="E50" s="63" t="s">
        <v>46</v>
      </c>
      <c r="F50" s="65" t="s">
        <v>1107</v>
      </c>
      <c r="G50" s="65" t="s">
        <v>1106</v>
      </c>
      <c r="H50" s="65" t="s">
        <v>1031</v>
      </c>
      <c r="I50" s="66">
        <v>302200</v>
      </c>
      <c r="J50" s="115" t="s">
        <v>1524</v>
      </c>
      <c r="K50" s="65"/>
    </row>
    <row r="51" spans="1:11" s="56" customFormat="1" ht="21.75" outlineLevel="1" thickBot="1">
      <c r="A51" s="63"/>
      <c r="B51" s="77"/>
      <c r="C51" s="77"/>
      <c r="D51" s="77"/>
      <c r="E51" s="78"/>
      <c r="F51" s="79"/>
      <c r="G51" s="80" t="s">
        <v>1108</v>
      </c>
      <c r="H51" s="79"/>
      <c r="I51" s="75">
        <v>801200</v>
      </c>
      <c r="J51" s="117"/>
      <c r="K51" s="79"/>
    </row>
    <row r="52" spans="1:11" ht="21.75" outlineLevel="2" thickTop="1">
      <c r="A52" s="63" t="s">
        <v>1043</v>
      </c>
      <c r="B52" s="68">
        <v>28</v>
      </c>
      <c r="C52" s="81" t="s">
        <v>47</v>
      </c>
      <c r="D52" s="68">
        <v>2000400460</v>
      </c>
      <c r="E52" s="69" t="s">
        <v>46</v>
      </c>
      <c r="F52" s="82" t="s">
        <v>1109</v>
      </c>
      <c r="G52" s="82" t="s">
        <v>1110</v>
      </c>
      <c r="H52" s="83" t="s">
        <v>1046</v>
      </c>
      <c r="I52" s="76">
        <v>347400</v>
      </c>
      <c r="J52" s="118" t="s">
        <v>1111</v>
      </c>
      <c r="K52" s="70"/>
    </row>
    <row r="53" spans="1:11" outlineLevel="2">
      <c r="A53" s="63" t="s">
        <v>1028</v>
      </c>
      <c r="B53" s="64">
        <v>29</v>
      </c>
      <c r="C53" s="64" t="s">
        <v>47</v>
      </c>
      <c r="D53" s="64">
        <v>2000400460</v>
      </c>
      <c r="E53" s="63" t="s">
        <v>46</v>
      </c>
      <c r="F53" s="65" t="s">
        <v>1112</v>
      </c>
      <c r="G53" s="65" t="s">
        <v>1110</v>
      </c>
      <c r="H53" s="65" t="s">
        <v>1031</v>
      </c>
      <c r="I53" s="66">
        <v>487000</v>
      </c>
      <c r="J53" s="114" t="s">
        <v>1113</v>
      </c>
      <c r="K53" s="65"/>
    </row>
    <row r="54" spans="1:11" outlineLevel="2">
      <c r="A54" s="63" t="s">
        <v>1028</v>
      </c>
      <c r="B54" s="64">
        <v>30</v>
      </c>
      <c r="C54" s="64" t="s">
        <v>47</v>
      </c>
      <c r="D54" s="64">
        <v>2000400460</v>
      </c>
      <c r="E54" s="63" t="s">
        <v>46</v>
      </c>
      <c r="F54" s="65" t="s">
        <v>1114</v>
      </c>
      <c r="G54" s="65" t="s">
        <v>1110</v>
      </c>
      <c r="H54" s="65" t="s">
        <v>1031</v>
      </c>
      <c r="I54" s="66">
        <v>494700</v>
      </c>
      <c r="J54" s="114" t="s">
        <v>1113</v>
      </c>
      <c r="K54" s="65"/>
    </row>
    <row r="55" spans="1:11" ht="21.75" outlineLevel="1" thickBot="1">
      <c r="A55" s="63"/>
      <c r="B55" s="77"/>
      <c r="C55" s="77"/>
      <c r="D55" s="77"/>
      <c r="E55" s="78"/>
      <c r="F55" s="79"/>
      <c r="G55" s="80" t="s">
        <v>1115</v>
      </c>
      <c r="H55" s="79"/>
      <c r="I55" s="75">
        <v>1329100</v>
      </c>
      <c r="J55" s="117"/>
      <c r="K55" s="79"/>
    </row>
    <row r="56" spans="1:11" ht="21.75" outlineLevel="2" thickTop="1">
      <c r="A56" s="63" t="s">
        <v>1043</v>
      </c>
      <c r="B56" s="68">
        <v>31</v>
      </c>
      <c r="C56" s="68" t="s">
        <v>47</v>
      </c>
      <c r="D56" s="68">
        <v>2000400466</v>
      </c>
      <c r="E56" s="69" t="s">
        <v>46</v>
      </c>
      <c r="F56" s="70" t="s">
        <v>1116</v>
      </c>
      <c r="G56" s="70" t="s">
        <v>1117</v>
      </c>
      <c r="H56" s="70" t="s">
        <v>1074</v>
      </c>
      <c r="I56" s="76">
        <v>58800</v>
      </c>
      <c r="J56" s="115" t="s">
        <v>1118</v>
      </c>
      <c r="K56" s="70"/>
    </row>
    <row r="57" spans="1:11" ht="21.75" outlineLevel="1" thickBot="1">
      <c r="A57" s="63"/>
      <c r="B57" s="77"/>
      <c r="C57" s="77"/>
      <c r="D57" s="77"/>
      <c r="E57" s="78"/>
      <c r="F57" s="79"/>
      <c r="G57" s="80" t="s">
        <v>1119</v>
      </c>
      <c r="H57" s="79"/>
      <c r="I57" s="75">
        <v>58800</v>
      </c>
      <c r="J57" s="117"/>
      <c r="K57" s="79"/>
    </row>
    <row r="58" spans="1:11" ht="21.75" outlineLevel="2" thickTop="1">
      <c r="A58" s="63" t="s">
        <v>1028</v>
      </c>
      <c r="B58" s="68">
        <v>32</v>
      </c>
      <c r="C58" s="68" t="s">
        <v>47</v>
      </c>
      <c r="D58" s="68">
        <v>2000400468</v>
      </c>
      <c r="E58" s="69" t="s">
        <v>46</v>
      </c>
      <c r="F58" s="70" t="s">
        <v>1120</v>
      </c>
      <c r="G58" s="70" t="s">
        <v>1121</v>
      </c>
      <c r="H58" s="70" t="s">
        <v>1031</v>
      </c>
      <c r="I58" s="76">
        <v>436500</v>
      </c>
      <c r="J58" s="115" t="s">
        <v>1122</v>
      </c>
      <c r="K58" s="70"/>
    </row>
    <row r="59" spans="1:11" outlineLevel="2">
      <c r="A59" s="63" t="s">
        <v>1028</v>
      </c>
      <c r="B59" s="64">
        <v>33</v>
      </c>
      <c r="C59" s="64" t="s">
        <v>47</v>
      </c>
      <c r="D59" s="64">
        <v>2000400468</v>
      </c>
      <c r="E59" s="63" t="s">
        <v>46</v>
      </c>
      <c r="F59" s="65" t="s">
        <v>1123</v>
      </c>
      <c r="G59" s="65" t="s">
        <v>1121</v>
      </c>
      <c r="H59" s="65" t="s">
        <v>1031</v>
      </c>
      <c r="I59" s="66">
        <v>255000</v>
      </c>
      <c r="J59" s="114" t="s">
        <v>1122</v>
      </c>
      <c r="K59" s="110"/>
    </row>
    <row r="60" spans="1:11" ht="21.75" outlineLevel="1" thickBot="1">
      <c r="A60" s="63"/>
      <c r="B60" s="77"/>
      <c r="C60" s="77"/>
      <c r="D60" s="77"/>
      <c r="E60" s="78"/>
      <c r="F60" s="79"/>
      <c r="G60" s="80" t="s">
        <v>1124</v>
      </c>
      <c r="H60" s="79"/>
      <c r="I60" s="75">
        <v>691500</v>
      </c>
      <c r="J60" s="117"/>
      <c r="K60" s="137"/>
    </row>
    <row r="61" spans="1:11" ht="21.75" outlineLevel="2" thickTop="1">
      <c r="A61" s="63" t="s">
        <v>1028</v>
      </c>
      <c r="B61" s="68">
        <v>34</v>
      </c>
      <c r="C61" s="68" t="s">
        <v>47</v>
      </c>
      <c r="D61" s="68">
        <v>2000400505</v>
      </c>
      <c r="E61" s="69" t="s">
        <v>46</v>
      </c>
      <c r="F61" s="70" t="s">
        <v>1125</v>
      </c>
      <c r="G61" s="70" t="s">
        <v>1126</v>
      </c>
      <c r="H61" s="70" t="s">
        <v>1031</v>
      </c>
      <c r="I61" s="76">
        <v>429400</v>
      </c>
      <c r="J61" s="115" t="s">
        <v>1127</v>
      </c>
      <c r="K61" s="136"/>
    </row>
    <row r="62" spans="1:11" outlineLevel="2">
      <c r="A62" s="63" t="s">
        <v>1028</v>
      </c>
      <c r="B62" s="64">
        <v>35</v>
      </c>
      <c r="C62" s="64" t="s">
        <v>47</v>
      </c>
      <c r="D62" s="64">
        <v>2000400505</v>
      </c>
      <c r="E62" s="63" t="s">
        <v>46</v>
      </c>
      <c r="F62" s="65" t="s">
        <v>1128</v>
      </c>
      <c r="G62" s="65" t="s">
        <v>1126</v>
      </c>
      <c r="H62" s="65" t="s">
        <v>1031</v>
      </c>
      <c r="I62" s="66">
        <v>378400</v>
      </c>
      <c r="J62" s="114" t="s">
        <v>1127</v>
      </c>
      <c r="K62" s="110"/>
    </row>
    <row r="63" spans="1:11" ht="21.75" outlineLevel="1" thickBot="1">
      <c r="A63" s="63"/>
      <c r="B63" s="77"/>
      <c r="C63" s="77"/>
      <c r="D63" s="77"/>
      <c r="E63" s="78"/>
      <c r="F63" s="79"/>
      <c r="G63" s="80" t="s">
        <v>1129</v>
      </c>
      <c r="H63" s="79"/>
      <c r="I63" s="75">
        <v>807800</v>
      </c>
      <c r="J63" s="117"/>
      <c r="K63" s="137"/>
    </row>
    <row r="64" spans="1:11" ht="21.75" outlineLevel="2" thickTop="1">
      <c r="A64" s="63" t="s">
        <v>1028</v>
      </c>
      <c r="B64" s="68">
        <v>36</v>
      </c>
      <c r="C64" s="68" t="s">
        <v>35</v>
      </c>
      <c r="D64" s="68">
        <v>2000400189</v>
      </c>
      <c r="E64" s="69" t="s">
        <v>34</v>
      </c>
      <c r="F64" s="70" t="s">
        <v>1130</v>
      </c>
      <c r="G64" s="70" t="s">
        <v>1131</v>
      </c>
      <c r="H64" s="70" t="s">
        <v>1031</v>
      </c>
      <c r="I64" s="76">
        <v>500000</v>
      </c>
      <c r="J64" s="115" t="s">
        <v>1132</v>
      </c>
      <c r="K64" s="136"/>
    </row>
    <row r="65" spans="1:13" ht="21.75" outlineLevel="1" thickBot="1">
      <c r="A65" s="63"/>
      <c r="B65" s="77"/>
      <c r="C65" s="77"/>
      <c r="D65" s="77"/>
      <c r="E65" s="78"/>
      <c r="F65" s="79"/>
      <c r="G65" s="80" t="s">
        <v>1133</v>
      </c>
      <c r="H65" s="79"/>
      <c r="I65" s="75">
        <v>500000</v>
      </c>
      <c r="J65" s="117"/>
      <c r="K65" s="137"/>
    </row>
    <row r="66" spans="1:13" ht="21.75" outlineLevel="2" thickTop="1">
      <c r="A66" s="63" t="s">
        <v>1028</v>
      </c>
      <c r="B66" s="68">
        <v>37</v>
      </c>
      <c r="C66" s="68" t="s">
        <v>35</v>
      </c>
      <c r="D66" s="68">
        <v>2000400191</v>
      </c>
      <c r="E66" s="69" t="s">
        <v>34</v>
      </c>
      <c r="F66" s="70" t="s">
        <v>1134</v>
      </c>
      <c r="G66" s="70" t="s">
        <v>1135</v>
      </c>
      <c r="H66" s="70" t="s">
        <v>1031</v>
      </c>
      <c r="I66" s="76">
        <v>373000</v>
      </c>
      <c r="J66" s="115" t="s">
        <v>1136</v>
      </c>
      <c r="K66" s="136"/>
    </row>
    <row r="67" spans="1:13" outlineLevel="2">
      <c r="A67" s="63" t="s">
        <v>1028</v>
      </c>
      <c r="B67" s="64">
        <v>38</v>
      </c>
      <c r="C67" s="64" t="s">
        <v>35</v>
      </c>
      <c r="D67" s="64">
        <v>2000400191</v>
      </c>
      <c r="E67" s="63" t="s">
        <v>34</v>
      </c>
      <c r="F67" s="65" t="s">
        <v>1137</v>
      </c>
      <c r="G67" s="65" t="s">
        <v>1135</v>
      </c>
      <c r="H67" s="65" t="s">
        <v>1031</v>
      </c>
      <c r="I67" s="66">
        <v>261000</v>
      </c>
      <c r="J67" s="114" t="s">
        <v>1136</v>
      </c>
      <c r="K67" s="110"/>
      <c r="M67" s="88"/>
    </row>
    <row r="68" spans="1:13" ht="21.75" outlineLevel="1" thickBot="1">
      <c r="A68" s="63"/>
      <c r="B68" s="77"/>
      <c r="C68" s="77"/>
      <c r="D68" s="77"/>
      <c r="E68" s="78"/>
      <c r="F68" s="79"/>
      <c r="G68" s="80" t="s">
        <v>1138</v>
      </c>
      <c r="H68" s="79"/>
      <c r="I68" s="75">
        <v>634000</v>
      </c>
      <c r="J68" s="117"/>
      <c r="K68" s="137"/>
      <c r="M68" s="88"/>
    </row>
    <row r="69" spans="1:13" ht="21.75" outlineLevel="2" thickTop="1">
      <c r="A69" s="63" t="s">
        <v>1043</v>
      </c>
      <c r="B69" s="68">
        <v>39</v>
      </c>
      <c r="C69" s="81" t="s">
        <v>200</v>
      </c>
      <c r="D69" s="68">
        <v>2000400202</v>
      </c>
      <c r="E69" s="69" t="s">
        <v>199</v>
      </c>
      <c r="F69" s="82" t="s">
        <v>1139</v>
      </c>
      <c r="G69" s="82" t="s">
        <v>1140</v>
      </c>
      <c r="H69" s="83" t="s">
        <v>1046</v>
      </c>
      <c r="I69" s="76">
        <v>347300</v>
      </c>
      <c r="J69" s="118" t="s">
        <v>1141</v>
      </c>
      <c r="K69" s="136"/>
      <c r="M69" s="88"/>
    </row>
    <row r="70" spans="1:13" outlineLevel="2">
      <c r="A70" s="63" t="s">
        <v>1028</v>
      </c>
      <c r="B70" s="64">
        <v>40</v>
      </c>
      <c r="C70" s="64" t="s">
        <v>200</v>
      </c>
      <c r="D70" s="64">
        <v>2000400202</v>
      </c>
      <c r="E70" s="63" t="s">
        <v>199</v>
      </c>
      <c r="F70" s="65" t="s">
        <v>1142</v>
      </c>
      <c r="G70" s="65" t="s">
        <v>1140</v>
      </c>
      <c r="H70" s="65" t="s">
        <v>1031</v>
      </c>
      <c r="I70" s="66">
        <v>497000</v>
      </c>
      <c r="J70" s="114" t="s">
        <v>1143</v>
      </c>
      <c r="K70" s="110"/>
    </row>
    <row r="71" spans="1:13" ht="21.75" outlineLevel="1" thickBot="1">
      <c r="A71" s="63"/>
      <c r="B71" s="77"/>
      <c r="C71" s="77"/>
      <c r="D71" s="77"/>
      <c r="E71" s="78"/>
      <c r="F71" s="79"/>
      <c r="G71" s="80" t="s">
        <v>1144</v>
      </c>
      <c r="H71" s="79"/>
      <c r="I71" s="75">
        <v>844300</v>
      </c>
      <c r="J71" s="117"/>
      <c r="K71" s="137"/>
    </row>
    <row r="72" spans="1:13" ht="21.75" outlineLevel="2" thickTop="1">
      <c r="A72" s="63" t="s">
        <v>1028</v>
      </c>
      <c r="B72" s="68">
        <v>41</v>
      </c>
      <c r="C72" s="68" t="s">
        <v>200</v>
      </c>
      <c r="D72" s="68">
        <v>2000400204</v>
      </c>
      <c r="E72" s="69" t="s">
        <v>199</v>
      </c>
      <c r="F72" s="70" t="s">
        <v>1145</v>
      </c>
      <c r="G72" s="70" t="s">
        <v>1146</v>
      </c>
      <c r="H72" s="70" t="s">
        <v>1031</v>
      </c>
      <c r="I72" s="76">
        <v>367600</v>
      </c>
      <c r="J72" s="115" t="s">
        <v>1147</v>
      </c>
      <c r="K72" s="136"/>
    </row>
    <row r="73" spans="1:13" ht="21.75" outlineLevel="1" thickBot="1">
      <c r="A73" s="63"/>
      <c r="B73" s="77"/>
      <c r="C73" s="77"/>
      <c r="D73" s="77"/>
      <c r="E73" s="78"/>
      <c r="F73" s="79"/>
      <c r="G73" s="80" t="s">
        <v>1148</v>
      </c>
      <c r="H73" s="79"/>
      <c r="I73" s="75">
        <v>367600</v>
      </c>
      <c r="J73" s="117"/>
      <c r="K73" s="137"/>
    </row>
    <row r="74" spans="1:13" ht="21.75" outlineLevel="2" thickTop="1">
      <c r="A74" s="63" t="s">
        <v>1043</v>
      </c>
      <c r="B74" s="68">
        <v>42</v>
      </c>
      <c r="C74" s="81" t="s">
        <v>56</v>
      </c>
      <c r="D74" s="68">
        <v>2000400480</v>
      </c>
      <c r="E74" s="69" t="s">
        <v>55</v>
      </c>
      <c r="F74" s="82" t="s">
        <v>1149</v>
      </c>
      <c r="G74" s="82" t="s">
        <v>1150</v>
      </c>
      <c r="H74" s="83" t="s">
        <v>1046</v>
      </c>
      <c r="I74" s="76">
        <v>949300</v>
      </c>
      <c r="J74" s="118" t="s">
        <v>1151</v>
      </c>
      <c r="K74" s="136"/>
    </row>
    <row r="75" spans="1:13" outlineLevel="2">
      <c r="A75" s="63" t="s">
        <v>1028</v>
      </c>
      <c r="B75" s="64">
        <v>43</v>
      </c>
      <c r="C75" s="64" t="s">
        <v>56</v>
      </c>
      <c r="D75" s="64">
        <v>2000400480</v>
      </c>
      <c r="E75" s="63" t="s">
        <v>55</v>
      </c>
      <c r="F75" s="65" t="s">
        <v>1152</v>
      </c>
      <c r="G75" s="65" t="s">
        <v>1150</v>
      </c>
      <c r="H75" s="65" t="s">
        <v>1031</v>
      </c>
      <c r="I75" s="66">
        <v>202200</v>
      </c>
      <c r="J75" s="114" t="s">
        <v>1153</v>
      </c>
      <c r="K75" s="110"/>
    </row>
    <row r="76" spans="1:13" outlineLevel="2">
      <c r="A76" s="63" t="s">
        <v>1028</v>
      </c>
      <c r="B76" s="64">
        <v>44</v>
      </c>
      <c r="C76" s="64" t="s">
        <v>56</v>
      </c>
      <c r="D76" s="64">
        <v>2000400480</v>
      </c>
      <c r="E76" s="63" t="s">
        <v>55</v>
      </c>
      <c r="F76" s="65" t="s">
        <v>1154</v>
      </c>
      <c r="G76" s="65" t="s">
        <v>1150</v>
      </c>
      <c r="H76" s="65" t="s">
        <v>1031</v>
      </c>
      <c r="I76" s="66">
        <v>213000</v>
      </c>
      <c r="J76" s="114" t="s">
        <v>1153</v>
      </c>
      <c r="K76" s="110"/>
    </row>
    <row r="77" spans="1:13" ht="21.75" outlineLevel="1" thickBot="1">
      <c r="A77" s="63"/>
      <c r="B77" s="77"/>
      <c r="C77" s="77"/>
      <c r="D77" s="77"/>
      <c r="E77" s="78"/>
      <c r="F77" s="79"/>
      <c r="G77" s="80" t="s">
        <v>1155</v>
      </c>
      <c r="H77" s="79"/>
      <c r="I77" s="75">
        <v>1364500</v>
      </c>
      <c r="J77" s="117"/>
      <c r="K77" s="137"/>
    </row>
    <row r="78" spans="1:13" ht="21.75" outlineLevel="2" thickTop="1">
      <c r="A78" s="63" t="s">
        <v>1028</v>
      </c>
      <c r="B78" s="68">
        <v>45</v>
      </c>
      <c r="C78" s="68" t="s">
        <v>56</v>
      </c>
      <c r="D78" s="68">
        <v>2000400483</v>
      </c>
      <c r="E78" s="69" t="s">
        <v>55</v>
      </c>
      <c r="F78" s="70" t="s">
        <v>1156</v>
      </c>
      <c r="G78" s="70" t="s">
        <v>1157</v>
      </c>
      <c r="H78" s="70" t="s">
        <v>1031</v>
      </c>
      <c r="I78" s="76">
        <v>413900</v>
      </c>
      <c r="J78" s="115" t="s">
        <v>1158</v>
      </c>
      <c r="K78" s="136"/>
    </row>
    <row r="79" spans="1:13" outlineLevel="2">
      <c r="A79" s="63" t="s">
        <v>1028</v>
      </c>
      <c r="B79" s="64">
        <v>46</v>
      </c>
      <c r="C79" s="64" t="s">
        <v>56</v>
      </c>
      <c r="D79" s="64">
        <v>2000400483</v>
      </c>
      <c r="E79" s="63" t="s">
        <v>55</v>
      </c>
      <c r="F79" s="65" t="s">
        <v>1159</v>
      </c>
      <c r="G79" s="65" t="s">
        <v>1157</v>
      </c>
      <c r="H79" s="65" t="s">
        <v>1031</v>
      </c>
      <c r="I79" s="66">
        <v>206400</v>
      </c>
      <c r="J79" s="114" t="s">
        <v>1158</v>
      </c>
      <c r="K79" s="110"/>
    </row>
    <row r="80" spans="1:13" ht="21.75" outlineLevel="1" thickBot="1">
      <c r="A80" s="63"/>
      <c r="B80" s="77"/>
      <c r="C80" s="77"/>
      <c r="D80" s="77"/>
      <c r="E80" s="78"/>
      <c r="F80" s="79"/>
      <c r="G80" s="80" t="s">
        <v>1160</v>
      </c>
      <c r="H80" s="79"/>
      <c r="I80" s="75">
        <v>620300</v>
      </c>
      <c r="J80" s="117"/>
      <c r="K80" s="137"/>
    </row>
    <row r="81" spans="1:11" ht="21.75" outlineLevel="2" thickTop="1">
      <c r="A81" s="63" t="s">
        <v>1028</v>
      </c>
      <c r="B81" s="68">
        <v>47</v>
      </c>
      <c r="C81" s="68" t="s">
        <v>86</v>
      </c>
      <c r="D81" s="68">
        <v>2000400419</v>
      </c>
      <c r="E81" s="69" t="s">
        <v>85</v>
      </c>
      <c r="F81" s="70" t="s">
        <v>1161</v>
      </c>
      <c r="G81" s="70" t="s">
        <v>1162</v>
      </c>
      <c r="H81" s="70" t="s">
        <v>1031</v>
      </c>
      <c r="I81" s="76">
        <v>261700</v>
      </c>
      <c r="J81" s="115" t="s">
        <v>1163</v>
      </c>
      <c r="K81" s="136"/>
    </row>
    <row r="82" spans="1:11" outlineLevel="2">
      <c r="A82" s="63" t="s">
        <v>1028</v>
      </c>
      <c r="B82" s="64">
        <v>48</v>
      </c>
      <c r="C82" s="64" t="s">
        <v>86</v>
      </c>
      <c r="D82" s="64">
        <v>2000400419</v>
      </c>
      <c r="E82" s="63" t="s">
        <v>85</v>
      </c>
      <c r="F82" s="65" t="s">
        <v>1164</v>
      </c>
      <c r="G82" s="65" t="s">
        <v>1162</v>
      </c>
      <c r="H82" s="65" t="s">
        <v>1031</v>
      </c>
      <c r="I82" s="66">
        <v>255000</v>
      </c>
      <c r="J82" s="114" t="s">
        <v>1163</v>
      </c>
      <c r="K82" s="110"/>
    </row>
    <row r="83" spans="1:11" ht="18.75" customHeight="1" outlineLevel="1" thickBot="1">
      <c r="A83" s="63"/>
      <c r="B83" s="77"/>
      <c r="C83" s="77"/>
      <c r="D83" s="77"/>
      <c r="E83" s="78"/>
      <c r="F83" s="79"/>
      <c r="G83" s="80" t="s">
        <v>1165</v>
      </c>
      <c r="H83" s="79"/>
      <c r="I83" s="75">
        <v>516700</v>
      </c>
      <c r="J83" s="117"/>
      <c r="K83" s="137"/>
    </row>
    <row r="84" spans="1:11" ht="18.75" customHeight="1" outlineLevel="2" thickTop="1">
      <c r="A84" s="63" t="s">
        <v>1028</v>
      </c>
      <c r="B84" s="68">
        <v>49</v>
      </c>
      <c r="C84" s="68" t="s">
        <v>146</v>
      </c>
      <c r="D84" s="68">
        <v>2000400339</v>
      </c>
      <c r="E84" s="69" t="s">
        <v>145</v>
      </c>
      <c r="F84" s="70" t="s">
        <v>1166</v>
      </c>
      <c r="G84" s="70" t="s">
        <v>1167</v>
      </c>
      <c r="H84" s="70" t="s">
        <v>1031</v>
      </c>
      <c r="I84" s="76">
        <v>316000</v>
      </c>
      <c r="J84" s="115" t="s">
        <v>1168</v>
      </c>
      <c r="K84" s="136"/>
    </row>
    <row r="85" spans="1:11" ht="17.25" customHeight="1" outlineLevel="2">
      <c r="A85" s="63" t="s">
        <v>1028</v>
      </c>
      <c r="B85" s="64">
        <v>50</v>
      </c>
      <c r="C85" s="64" t="s">
        <v>146</v>
      </c>
      <c r="D85" s="64">
        <v>2000400339</v>
      </c>
      <c r="E85" s="63" t="s">
        <v>145</v>
      </c>
      <c r="F85" s="65" t="s">
        <v>1169</v>
      </c>
      <c r="G85" s="65" t="s">
        <v>1167</v>
      </c>
      <c r="H85" s="65" t="s">
        <v>1031</v>
      </c>
      <c r="I85" s="66">
        <v>182000</v>
      </c>
      <c r="J85" s="114" t="s">
        <v>1168</v>
      </c>
      <c r="K85" s="110"/>
    </row>
    <row r="86" spans="1:11" ht="21.75" outlineLevel="1" thickBot="1">
      <c r="A86" s="63"/>
      <c r="B86" s="77"/>
      <c r="C86" s="77"/>
      <c r="D86" s="77"/>
      <c r="E86" s="78"/>
      <c r="F86" s="79"/>
      <c r="G86" s="80" t="s">
        <v>1170</v>
      </c>
      <c r="H86" s="79"/>
      <c r="I86" s="75">
        <v>498000</v>
      </c>
      <c r="J86" s="117"/>
      <c r="K86" s="137"/>
    </row>
    <row r="87" spans="1:11" ht="18.75" customHeight="1" outlineLevel="2" thickTop="1">
      <c r="A87" s="63" t="s">
        <v>1028</v>
      </c>
      <c r="B87" s="68">
        <v>51</v>
      </c>
      <c r="C87" s="68" t="s">
        <v>62</v>
      </c>
      <c r="D87" s="68">
        <v>2000400208</v>
      </c>
      <c r="E87" s="69" t="s">
        <v>61</v>
      </c>
      <c r="F87" s="70" t="s">
        <v>1171</v>
      </c>
      <c r="G87" s="70" t="s">
        <v>1172</v>
      </c>
      <c r="H87" s="70" t="s">
        <v>1031</v>
      </c>
      <c r="I87" s="76">
        <v>468800</v>
      </c>
      <c r="J87" s="115" t="s">
        <v>1173</v>
      </c>
      <c r="K87" s="136"/>
    </row>
    <row r="88" spans="1:11" ht="18" customHeight="1" outlineLevel="1" thickBot="1">
      <c r="A88" s="63"/>
      <c r="B88" s="77"/>
      <c r="C88" s="77"/>
      <c r="D88" s="77"/>
      <c r="E88" s="78"/>
      <c r="F88" s="79"/>
      <c r="G88" s="80" t="s">
        <v>1174</v>
      </c>
      <c r="H88" s="79"/>
      <c r="I88" s="75">
        <v>468800</v>
      </c>
      <c r="J88" s="117"/>
      <c r="K88" s="137"/>
    </row>
    <row r="89" spans="1:11" ht="21.75" outlineLevel="2" thickTop="1">
      <c r="A89" s="63" t="s">
        <v>1043</v>
      </c>
      <c r="B89" s="68">
        <v>52</v>
      </c>
      <c r="C89" s="68" t="s">
        <v>74</v>
      </c>
      <c r="D89" s="68">
        <v>2000400212</v>
      </c>
      <c r="E89" s="69" t="s">
        <v>73</v>
      </c>
      <c r="F89" s="70" t="s">
        <v>1175</v>
      </c>
      <c r="G89" s="70" t="s">
        <v>1176</v>
      </c>
      <c r="H89" s="70" t="s">
        <v>1031</v>
      </c>
      <c r="I89" s="76">
        <v>35100</v>
      </c>
      <c r="J89" s="115" t="s">
        <v>1177</v>
      </c>
      <c r="K89" s="136"/>
    </row>
    <row r="90" spans="1:11" ht="21.75" outlineLevel="1" thickBot="1">
      <c r="A90" s="63"/>
      <c r="B90" s="77"/>
      <c r="C90" s="77"/>
      <c r="D90" s="77"/>
      <c r="E90" s="78"/>
      <c r="F90" s="79"/>
      <c r="G90" s="80" t="s">
        <v>1178</v>
      </c>
      <c r="H90" s="79"/>
      <c r="I90" s="75">
        <v>35100</v>
      </c>
      <c r="J90" s="117"/>
      <c r="K90" s="137"/>
    </row>
    <row r="91" spans="1:11" ht="21.75" outlineLevel="2" thickTop="1">
      <c r="A91" s="63" t="s">
        <v>1028</v>
      </c>
      <c r="B91" s="68">
        <v>53</v>
      </c>
      <c r="C91" s="68" t="s">
        <v>164</v>
      </c>
      <c r="D91" s="68">
        <v>2000400214</v>
      </c>
      <c r="E91" s="69" t="s">
        <v>163</v>
      </c>
      <c r="F91" s="70" t="s">
        <v>1179</v>
      </c>
      <c r="G91" s="70" t="s">
        <v>1180</v>
      </c>
      <c r="H91" s="70" t="s">
        <v>1031</v>
      </c>
      <c r="I91" s="76">
        <v>432200</v>
      </c>
      <c r="J91" s="115" t="s">
        <v>1181</v>
      </c>
      <c r="K91" s="70"/>
    </row>
    <row r="92" spans="1:11" outlineLevel="2">
      <c r="A92" s="63" t="s">
        <v>1028</v>
      </c>
      <c r="B92" s="64">
        <v>54</v>
      </c>
      <c r="C92" s="64" t="s">
        <v>164</v>
      </c>
      <c r="D92" s="64">
        <v>2000400214</v>
      </c>
      <c r="E92" s="63" t="s">
        <v>163</v>
      </c>
      <c r="F92" s="65" t="s">
        <v>1182</v>
      </c>
      <c r="G92" s="65" t="s">
        <v>1180</v>
      </c>
      <c r="H92" s="65" t="s">
        <v>1031</v>
      </c>
      <c r="I92" s="66">
        <v>455000</v>
      </c>
      <c r="J92" s="114" t="s">
        <v>1181</v>
      </c>
      <c r="K92" s="65"/>
    </row>
    <row r="93" spans="1:11" ht="21.75" outlineLevel="1" thickBot="1">
      <c r="A93" s="63"/>
      <c r="B93" s="77"/>
      <c r="C93" s="77"/>
      <c r="D93" s="77"/>
      <c r="E93" s="78"/>
      <c r="F93" s="79"/>
      <c r="G93" s="80" t="s">
        <v>1183</v>
      </c>
      <c r="H93" s="79"/>
      <c r="I93" s="75">
        <v>887200</v>
      </c>
      <c r="J93" s="117"/>
      <c r="K93" s="79"/>
    </row>
    <row r="94" spans="1:11" ht="21.75" outlineLevel="2" thickTop="1">
      <c r="A94" s="63" t="s">
        <v>1043</v>
      </c>
      <c r="B94" s="68">
        <v>55</v>
      </c>
      <c r="C94" s="81" t="s">
        <v>164</v>
      </c>
      <c r="D94" s="68">
        <v>2000400216</v>
      </c>
      <c r="E94" s="69" t="s">
        <v>163</v>
      </c>
      <c r="F94" s="82" t="s">
        <v>1184</v>
      </c>
      <c r="G94" s="82" t="s">
        <v>1185</v>
      </c>
      <c r="H94" s="83" t="s">
        <v>1046</v>
      </c>
      <c r="I94" s="76">
        <v>323300</v>
      </c>
      <c r="J94" s="118" t="s">
        <v>1186</v>
      </c>
      <c r="K94" s="70"/>
    </row>
    <row r="95" spans="1:11" ht="21.75" outlineLevel="1" thickBot="1">
      <c r="A95" s="63"/>
      <c r="B95" s="77"/>
      <c r="C95" s="86"/>
      <c r="D95" s="77"/>
      <c r="E95" s="78"/>
      <c r="F95" s="85"/>
      <c r="G95" s="87" t="s">
        <v>1187</v>
      </c>
      <c r="H95" s="84"/>
      <c r="I95" s="75">
        <v>323300</v>
      </c>
      <c r="J95" s="119"/>
      <c r="K95" s="79"/>
    </row>
    <row r="96" spans="1:11" ht="21.75" outlineLevel="2" thickTop="1">
      <c r="A96" s="63" t="s">
        <v>1028</v>
      </c>
      <c r="B96" s="68">
        <v>56</v>
      </c>
      <c r="C96" s="68" t="s">
        <v>437</v>
      </c>
      <c r="D96" s="68">
        <v>2000400797</v>
      </c>
      <c r="E96" s="69" t="s">
        <v>436</v>
      </c>
      <c r="F96" s="70" t="s">
        <v>1188</v>
      </c>
      <c r="G96" s="70" t="s">
        <v>1189</v>
      </c>
      <c r="H96" s="70" t="s">
        <v>1031</v>
      </c>
      <c r="I96" s="76">
        <v>427500</v>
      </c>
      <c r="J96" s="115" t="s">
        <v>1190</v>
      </c>
      <c r="K96" s="70"/>
    </row>
    <row r="97" spans="1:11" ht="21.75" outlineLevel="1" thickBot="1">
      <c r="A97" s="63"/>
      <c r="B97" s="77"/>
      <c r="C97" s="77"/>
      <c r="D97" s="77"/>
      <c r="E97" s="78"/>
      <c r="F97" s="79"/>
      <c r="G97" s="80" t="s">
        <v>1191</v>
      </c>
      <c r="H97" s="79"/>
      <c r="I97" s="75">
        <v>427500</v>
      </c>
      <c r="J97" s="117"/>
      <c r="K97" s="79"/>
    </row>
    <row r="98" spans="1:11" ht="21.75" outlineLevel="2" thickTop="1">
      <c r="A98" s="63" t="s">
        <v>1043</v>
      </c>
      <c r="B98" s="68">
        <v>57</v>
      </c>
      <c r="C98" s="81" t="s">
        <v>65</v>
      </c>
      <c r="D98" s="68">
        <v>2000400220</v>
      </c>
      <c r="E98" s="69" t="s">
        <v>64</v>
      </c>
      <c r="F98" s="82" t="s">
        <v>1192</v>
      </c>
      <c r="G98" s="82" t="s">
        <v>1192</v>
      </c>
      <c r="H98" s="83" t="s">
        <v>1046</v>
      </c>
      <c r="I98" s="76">
        <v>302500</v>
      </c>
      <c r="J98" s="118" t="s">
        <v>1193</v>
      </c>
      <c r="K98" s="70"/>
    </row>
    <row r="99" spans="1:11" ht="21.75" outlineLevel="1" thickBot="1">
      <c r="A99" s="63"/>
      <c r="B99" s="77"/>
      <c r="C99" s="86"/>
      <c r="D99" s="77"/>
      <c r="E99" s="78"/>
      <c r="F99" s="85"/>
      <c r="G99" s="87" t="s">
        <v>1194</v>
      </c>
      <c r="H99" s="84"/>
      <c r="I99" s="75">
        <v>302500</v>
      </c>
      <c r="J99" s="119"/>
      <c r="K99" s="79"/>
    </row>
    <row r="100" spans="1:11" ht="21.75" outlineLevel="2" thickTop="1">
      <c r="A100" s="63" t="s">
        <v>1028</v>
      </c>
      <c r="B100" s="68">
        <v>58</v>
      </c>
      <c r="C100" s="68" t="s">
        <v>77</v>
      </c>
      <c r="D100" s="68">
        <v>2000400498</v>
      </c>
      <c r="E100" s="69" t="s">
        <v>76</v>
      </c>
      <c r="F100" s="70" t="s">
        <v>1195</v>
      </c>
      <c r="G100" s="70" t="s">
        <v>1196</v>
      </c>
      <c r="H100" s="70" t="s">
        <v>1031</v>
      </c>
      <c r="I100" s="76">
        <v>291000</v>
      </c>
      <c r="J100" s="115" t="s">
        <v>1197</v>
      </c>
      <c r="K100" s="70"/>
    </row>
    <row r="101" spans="1:11" outlineLevel="2">
      <c r="A101" s="63" t="s">
        <v>1028</v>
      </c>
      <c r="B101" s="64">
        <v>59</v>
      </c>
      <c r="C101" s="64" t="s">
        <v>77</v>
      </c>
      <c r="D101" s="64">
        <v>2000400498</v>
      </c>
      <c r="E101" s="63" t="s">
        <v>76</v>
      </c>
      <c r="F101" s="65" t="s">
        <v>1198</v>
      </c>
      <c r="G101" s="65" t="s">
        <v>1196</v>
      </c>
      <c r="H101" s="65" t="s">
        <v>1031</v>
      </c>
      <c r="I101" s="66">
        <v>182300</v>
      </c>
      <c r="J101" s="114" t="s">
        <v>1197</v>
      </c>
      <c r="K101" s="65"/>
    </row>
    <row r="102" spans="1:11" ht="21.75" outlineLevel="1" thickBot="1">
      <c r="A102" s="63"/>
      <c r="B102" s="77"/>
      <c r="C102" s="77"/>
      <c r="D102" s="77"/>
      <c r="E102" s="78"/>
      <c r="F102" s="79"/>
      <c r="G102" s="80" t="s">
        <v>1199</v>
      </c>
      <c r="H102" s="79"/>
      <c r="I102" s="75">
        <v>473300</v>
      </c>
      <c r="J102" s="117"/>
      <c r="K102" s="79"/>
    </row>
    <row r="103" spans="1:11" ht="21.75" outlineLevel="2" thickTop="1">
      <c r="A103" s="63" t="s">
        <v>1028</v>
      </c>
      <c r="B103" s="68">
        <v>60</v>
      </c>
      <c r="C103" s="68" t="s">
        <v>125</v>
      </c>
      <c r="D103" s="68">
        <v>2000400232</v>
      </c>
      <c r="E103" s="69" t="s">
        <v>124</v>
      </c>
      <c r="F103" s="70" t="s">
        <v>1200</v>
      </c>
      <c r="G103" s="70" t="s">
        <v>1201</v>
      </c>
      <c r="H103" s="70" t="s">
        <v>1031</v>
      </c>
      <c r="I103" s="76">
        <v>420200</v>
      </c>
      <c r="J103" s="115" t="s">
        <v>1202</v>
      </c>
      <c r="K103" s="70"/>
    </row>
    <row r="104" spans="1:11" ht="21.75" outlineLevel="1" thickBot="1">
      <c r="A104" s="63"/>
      <c r="B104" s="77"/>
      <c r="C104" s="77"/>
      <c r="D104" s="77"/>
      <c r="E104" s="78"/>
      <c r="F104" s="79"/>
      <c r="G104" s="80" t="s">
        <v>1203</v>
      </c>
      <c r="H104" s="79"/>
      <c r="I104" s="75">
        <v>420200</v>
      </c>
      <c r="J104" s="117"/>
      <c r="K104" s="79"/>
    </row>
    <row r="105" spans="1:11" ht="21.75" outlineLevel="2" thickTop="1">
      <c r="A105" s="63" t="s">
        <v>1043</v>
      </c>
      <c r="B105" s="68">
        <v>61</v>
      </c>
      <c r="C105" s="68" t="s">
        <v>167</v>
      </c>
      <c r="D105" s="68">
        <v>2000400236</v>
      </c>
      <c r="E105" s="69" t="s">
        <v>166</v>
      </c>
      <c r="F105" s="70" t="s">
        <v>1204</v>
      </c>
      <c r="G105" s="70" t="s">
        <v>1205</v>
      </c>
      <c r="H105" s="83" t="s">
        <v>1053</v>
      </c>
      <c r="I105" s="76">
        <v>88700</v>
      </c>
      <c r="J105" s="118" t="s">
        <v>1206</v>
      </c>
      <c r="K105" s="70"/>
    </row>
    <row r="106" spans="1:11" ht="21.75" outlineLevel="1" thickBot="1">
      <c r="A106" s="63"/>
      <c r="B106" s="77"/>
      <c r="C106" s="77"/>
      <c r="D106" s="77"/>
      <c r="E106" s="78"/>
      <c r="F106" s="79"/>
      <c r="G106" s="80" t="s">
        <v>1207</v>
      </c>
      <c r="H106" s="84"/>
      <c r="I106" s="75">
        <v>88700</v>
      </c>
      <c r="J106" s="119"/>
      <c r="K106" s="79"/>
    </row>
    <row r="107" spans="1:11" ht="21.75" outlineLevel="2" thickTop="1">
      <c r="A107" s="63" t="s">
        <v>1028</v>
      </c>
      <c r="B107" s="68">
        <v>62</v>
      </c>
      <c r="C107" s="68" t="s">
        <v>89</v>
      </c>
      <c r="D107" s="68">
        <v>2000400151</v>
      </c>
      <c r="E107" s="69" t="s">
        <v>88</v>
      </c>
      <c r="F107" s="70" t="s">
        <v>1208</v>
      </c>
      <c r="G107" s="70" t="s">
        <v>1209</v>
      </c>
      <c r="H107" s="70" t="s">
        <v>1031</v>
      </c>
      <c r="I107" s="76">
        <v>254000</v>
      </c>
      <c r="J107" s="115" t="s">
        <v>1210</v>
      </c>
      <c r="K107" s="70"/>
    </row>
    <row r="108" spans="1:11" outlineLevel="2">
      <c r="A108" s="63" t="s">
        <v>1028</v>
      </c>
      <c r="B108" s="64">
        <v>63</v>
      </c>
      <c r="C108" s="64" t="s">
        <v>89</v>
      </c>
      <c r="D108" s="64">
        <v>2000400151</v>
      </c>
      <c r="E108" s="63" t="s">
        <v>88</v>
      </c>
      <c r="F108" s="65" t="s">
        <v>1211</v>
      </c>
      <c r="G108" s="65" t="s">
        <v>1209</v>
      </c>
      <c r="H108" s="65" t="s">
        <v>1031</v>
      </c>
      <c r="I108" s="66">
        <v>358700</v>
      </c>
      <c r="J108" s="114" t="s">
        <v>1210</v>
      </c>
      <c r="K108" s="65"/>
    </row>
    <row r="109" spans="1:11" ht="21.75" outlineLevel="1" thickBot="1">
      <c r="A109" s="63"/>
      <c r="B109" s="77"/>
      <c r="C109" s="77"/>
      <c r="D109" s="77"/>
      <c r="E109" s="78"/>
      <c r="F109" s="79"/>
      <c r="G109" s="80" t="s">
        <v>1212</v>
      </c>
      <c r="H109" s="79"/>
      <c r="I109" s="75">
        <v>612700</v>
      </c>
      <c r="J109" s="117"/>
      <c r="K109" s="79"/>
    </row>
    <row r="110" spans="1:11" ht="19.5" customHeight="1" outlineLevel="2" thickTop="1">
      <c r="A110" s="63" t="s">
        <v>1028</v>
      </c>
      <c r="B110" s="68">
        <v>64</v>
      </c>
      <c r="C110" s="68" t="s">
        <v>89</v>
      </c>
      <c r="D110" s="68">
        <v>2000400509</v>
      </c>
      <c r="E110" s="69" t="s">
        <v>88</v>
      </c>
      <c r="F110" s="70" t="s">
        <v>1213</v>
      </c>
      <c r="G110" s="70" t="s">
        <v>1214</v>
      </c>
      <c r="H110" s="70" t="s">
        <v>1031</v>
      </c>
      <c r="I110" s="76">
        <v>364900</v>
      </c>
      <c r="J110" s="115" t="s">
        <v>1215</v>
      </c>
      <c r="K110" s="70"/>
    </row>
    <row r="111" spans="1:11" ht="18.75" customHeight="1" outlineLevel="2">
      <c r="A111" s="63" t="s">
        <v>1028</v>
      </c>
      <c r="B111" s="64">
        <v>65</v>
      </c>
      <c r="C111" s="64" t="s">
        <v>89</v>
      </c>
      <c r="D111" s="64">
        <v>2000400509</v>
      </c>
      <c r="E111" s="63" t="s">
        <v>88</v>
      </c>
      <c r="F111" s="65" t="s">
        <v>1216</v>
      </c>
      <c r="G111" s="65" t="s">
        <v>1214</v>
      </c>
      <c r="H111" s="65" t="s">
        <v>1031</v>
      </c>
      <c r="I111" s="66">
        <v>486000</v>
      </c>
      <c r="J111" s="114" t="s">
        <v>1215</v>
      </c>
      <c r="K111" s="65"/>
    </row>
    <row r="112" spans="1:11" ht="21.75" outlineLevel="1" thickBot="1">
      <c r="A112" s="63"/>
      <c r="B112" s="77"/>
      <c r="C112" s="77"/>
      <c r="D112" s="77"/>
      <c r="E112" s="78"/>
      <c r="F112" s="79"/>
      <c r="G112" s="80" t="s">
        <v>1217</v>
      </c>
      <c r="H112" s="79"/>
      <c r="I112" s="75">
        <v>850900</v>
      </c>
      <c r="J112" s="117"/>
      <c r="K112" s="79"/>
    </row>
    <row r="113" spans="1:11" ht="19.5" customHeight="1" outlineLevel="2" thickTop="1">
      <c r="A113" s="63" t="s">
        <v>1028</v>
      </c>
      <c r="B113" s="68">
        <v>66</v>
      </c>
      <c r="C113" s="68" t="s">
        <v>44</v>
      </c>
      <c r="D113" s="68">
        <v>2000400343</v>
      </c>
      <c r="E113" s="69" t="s">
        <v>43</v>
      </c>
      <c r="F113" s="70" t="s">
        <v>1218</v>
      </c>
      <c r="G113" s="70" t="s">
        <v>1219</v>
      </c>
      <c r="H113" s="70" t="s">
        <v>1031</v>
      </c>
      <c r="I113" s="76">
        <v>499900</v>
      </c>
      <c r="J113" s="115" t="s">
        <v>1220</v>
      </c>
      <c r="K113" s="70"/>
    </row>
    <row r="114" spans="1:11" ht="19.5" customHeight="1" outlineLevel="1" thickBot="1">
      <c r="A114" s="63"/>
      <c r="B114" s="77"/>
      <c r="C114" s="77"/>
      <c r="D114" s="77"/>
      <c r="E114" s="78"/>
      <c r="F114" s="79"/>
      <c r="G114" s="80" t="s">
        <v>1221</v>
      </c>
      <c r="H114" s="79"/>
      <c r="I114" s="75">
        <v>499900</v>
      </c>
      <c r="J114" s="117"/>
      <c r="K114" s="79"/>
    </row>
    <row r="115" spans="1:11" ht="21.75" outlineLevel="2" thickTop="1">
      <c r="A115" s="63" t="s">
        <v>1043</v>
      </c>
      <c r="B115" s="68">
        <v>67</v>
      </c>
      <c r="C115" s="68" t="s">
        <v>44</v>
      </c>
      <c r="D115" s="68">
        <v>2000400347</v>
      </c>
      <c r="E115" s="69" t="s">
        <v>43</v>
      </c>
      <c r="F115" s="70" t="s">
        <v>1222</v>
      </c>
      <c r="G115" s="70" t="s">
        <v>1223</v>
      </c>
      <c r="H115" s="70" t="s">
        <v>1070</v>
      </c>
      <c r="I115" s="76">
        <v>455600</v>
      </c>
      <c r="J115" s="115" t="s">
        <v>1525</v>
      </c>
      <c r="K115" s="70"/>
    </row>
    <row r="116" spans="1:11" ht="21.75" outlineLevel="1" thickBot="1">
      <c r="A116" s="63"/>
      <c r="B116" s="77"/>
      <c r="C116" s="77"/>
      <c r="D116" s="77"/>
      <c r="E116" s="78"/>
      <c r="F116" s="79"/>
      <c r="G116" s="80" t="s">
        <v>1224</v>
      </c>
      <c r="H116" s="79"/>
      <c r="I116" s="75">
        <v>455600</v>
      </c>
      <c r="J116" s="117"/>
      <c r="K116" s="79"/>
    </row>
    <row r="117" spans="1:11" ht="21.75" outlineLevel="2" thickTop="1">
      <c r="A117" s="63" t="s">
        <v>1043</v>
      </c>
      <c r="B117" s="68">
        <v>68</v>
      </c>
      <c r="C117" s="68" t="s">
        <v>113</v>
      </c>
      <c r="D117" s="68">
        <v>2000400242</v>
      </c>
      <c r="E117" s="69" t="s">
        <v>112</v>
      </c>
      <c r="F117" s="70" t="s">
        <v>1225</v>
      </c>
      <c r="G117" s="70" t="s">
        <v>1226</v>
      </c>
      <c r="H117" s="70" t="s">
        <v>1053</v>
      </c>
      <c r="I117" s="76">
        <v>105000</v>
      </c>
      <c r="J117" s="120" t="s">
        <v>1227</v>
      </c>
      <c r="K117" s="70"/>
    </row>
    <row r="118" spans="1:11" ht="21.75" outlineLevel="1" thickBot="1">
      <c r="A118" s="63"/>
      <c r="B118" s="77"/>
      <c r="C118" s="77"/>
      <c r="D118" s="77"/>
      <c r="E118" s="78"/>
      <c r="F118" s="79"/>
      <c r="G118" s="80" t="s">
        <v>1228</v>
      </c>
      <c r="H118" s="79"/>
      <c r="I118" s="75">
        <v>105000</v>
      </c>
      <c r="J118" s="121"/>
      <c r="K118" s="79"/>
    </row>
    <row r="119" spans="1:11" ht="21.75" outlineLevel="2" thickTop="1">
      <c r="A119" s="63" t="s">
        <v>1043</v>
      </c>
      <c r="B119" s="68">
        <v>69</v>
      </c>
      <c r="C119" s="68" t="s">
        <v>113</v>
      </c>
      <c r="D119" s="68">
        <v>2000400244</v>
      </c>
      <c r="E119" s="69" t="s">
        <v>112</v>
      </c>
      <c r="F119" s="70" t="s">
        <v>1229</v>
      </c>
      <c r="G119" s="70" t="s">
        <v>1230</v>
      </c>
      <c r="H119" s="70" t="s">
        <v>1031</v>
      </c>
      <c r="I119" s="76">
        <v>499000</v>
      </c>
      <c r="J119" s="115" t="s">
        <v>1231</v>
      </c>
      <c r="K119" s="70"/>
    </row>
    <row r="120" spans="1:11" ht="21.75" outlineLevel="1" thickBot="1">
      <c r="A120" s="63"/>
      <c r="B120" s="77"/>
      <c r="C120" s="77"/>
      <c r="D120" s="77"/>
      <c r="E120" s="78"/>
      <c r="F120" s="79"/>
      <c r="G120" s="80" t="s">
        <v>1232</v>
      </c>
      <c r="H120" s="79"/>
      <c r="I120" s="75">
        <v>499000</v>
      </c>
      <c r="J120" s="117"/>
      <c r="K120" s="79"/>
    </row>
    <row r="121" spans="1:11" ht="21.75" outlineLevel="2" thickTop="1">
      <c r="A121" s="63" t="s">
        <v>1028</v>
      </c>
      <c r="B121" s="68">
        <v>70</v>
      </c>
      <c r="C121" s="68" t="s">
        <v>170</v>
      </c>
      <c r="D121" s="68">
        <v>2000400246</v>
      </c>
      <c r="E121" s="69" t="s">
        <v>169</v>
      </c>
      <c r="F121" s="70" t="s">
        <v>1233</v>
      </c>
      <c r="G121" s="70" t="s">
        <v>1234</v>
      </c>
      <c r="H121" s="70" t="s">
        <v>1031</v>
      </c>
      <c r="I121" s="76">
        <v>418200</v>
      </c>
      <c r="J121" s="115" t="s">
        <v>1526</v>
      </c>
      <c r="K121" s="70"/>
    </row>
    <row r="122" spans="1:11" outlineLevel="2">
      <c r="A122" s="63" t="s">
        <v>1028</v>
      </c>
      <c r="B122" s="64">
        <v>71</v>
      </c>
      <c r="C122" s="64" t="s">
        <v>170</v>
      </c>
      <c r="D122" s="64">
        <v>2000400246</v>
      </c>
      <c r="E122" s="63" t="s">
        <v>169</v>
      </c>
      <c r="F122" s="65" t="s">
        <v>1235</v>
      </c>
      <c r="G122" s="65" t="s">
        <v>1234</v>
      </c>
      <c r="H122" s="65" t="s">
        <v>1031</v>
      </c>
      <c r="I122" s="66">
        <v>467200</v>
      </c>
      <c r="J122" s="115" t="s">
        <v>1526</v>
      </c>
      <c r="K122" s="65"/>
    </row>
    <row r="123" spans="1:11" ht="21.75" outlineLevel="1" thickBot="1">
      <c r="A123" s="63"/>
      <c r="B123" s="77"/>
      <c r="C123" s="77"/>
      <c r="D123" s="77"/>
      <c r="E123" s="78"/>
      <c r="F123" s="79"/>
      <c r="G123" s="80" t="s">
        <v>1236</v>
      </c>
      <c r="H123" s="79"/>
      <c r="I123" s="75">
        <v>885400</v>
      </c>
      <c r="J123" s="117"/>
      <c r="K123" s="79"/>
    </row>
    <row r="124" spans="1:11" ht="20.25" customHeight="1" outlineLevel="2" thickTop="1">
      <c r="A124" s="63" t="s">
        <v>1028</v>
      </c>
      <c r="B124" s="68">
        <v>72</v>
      </c>
      <c r="C124" s="68" t="s">
        <v>203</v>
      </c>
      <c r="D124" s="68">
        <v>2000400250</v>
      </c>
      <c r="E124" s="69" t="s">
        <v>202</v>
      </c>
      <c r="F124" s="70" t="s">
        <v>1237</v>
      </c>
      <c r="G124" s="70" t="s">
        <v>1237</v>
      </c>
      <c r="H124" s="70" t="s">
        <v>1031</v>
      </c>
      <c r="I124" s="76">
        <v>497800</v>
      </c>
      <c r="J124" s="115" t="s">
        <v>1238</v>
      </c>
      <c r="K124" s="70"/>
    </row>
    <row r="125" spans="1:11" ht="18.75" customHeight="1" outlineLevel="1" thickBot="1">
      <c r="A125" s="63"/>
      <c r="B125" s="77"/>
      <c r="C125" s="77"/>
      <c r="D125" s="77"/>
      <c r="E125" s="78"/>
      <c r="F125" s="79"/>
      <c r="G125" s="80" t="s">
        <v>1239</v>
      </c>
      <c r="H125" s="79"/>
      <c r="I125" s="75">
        <v>497800</v>
      </c>
      <c r="J125" s="117"/>
      <c r="K125" s="79"/>
    </row>
    <row r="126" spans="1:11" ht="19.5" customHeight="1" outlineLevel="2" thickTop="1">
      <c r="A126" s="63" t="s">
        <v>1028</v>
      </c>
      <c r="B126" s="68">
        <v>73</v>
      </c>
      <c r="C126" s="68" t="s">
        <v>203</v>
      </c>
      <c r="D126" s="68">
        <v>2000400252</v>
      </c>
      <c r="E126" s="69" t="s">
        <v>202</v>
      </c>
      <c r="F126" s="70" t="s">
        <v>1240</v>
      </c>
      <c r="G126" s="70" t="s">
        <v>1241</v>
      </c>
      <c r="H126" s="70" t="s">
        <v>1031</v>
      </c>
      <c r="I126" s="76">
        <v>205000</v>
      </c>
      <c r="J126" s="115" t="s">
        <v>1527</v>
      </c>
      <c r="K126" s="70"/>
    </row>
    <row r="127" spans="1:11" ht="18.75" customHeight="1" outlineLevel="2">
      <c r="A127" s="63" t="s">
        <v>1028</v>
      </c>
      <c r="B127" s="64">
        <v>74</v>
      </c>
      <c r="C127" s="64" t="s">
        <v>203</v>
      </c>
      <c r="D127" s="64">
        <v>2000400252</v>
      </c>
      <c r="E127" s="63" t="s">
        <v>202</v>
      </c>
      <c r="F127" s="65" t="s">
        <v>1242</v>
      </c>
      <c r="G127" s="65" t="s">
        <v>1241</v>
      </c>
      <c r="H127" s="65" t="s">
        <v>1031</v>
      </c>
      <c r="I127" s="66">
        <v>441200</v>
      </c>
      <c r="J127" s="115" t="s">
        <v>1527</v>
      </c>
      <c r="K127" s="65"/>
    </row>
    <row r="128" spans="1:11" ht="19.5" customHeight="1" outlineLevel="1" thickBot="1">
      <c r="A128" s="63"/>
      <c r="B128" s="77"/>
      <c r="C128" s="77"/>
      <c r="D128" s="77"/>
      <c r="E128" s="78"/>
      <c r="F128" s="79"/>
      <c r="G128" s="80" t="s">
        <v>1243</v>
      </c>
      <c r="H128" s="79"/>
      <c r="I128" s="75">
        <v>646200</v>
      </c>
      <c r="J128" s="117"/>
      <c r="K128" s="79"/>
    </row>
    <row r="129" spans="1:11" ht="21.75" outlineLevel="2" thickTop="1">
      <c r="A129" s="63" t="s">
        <v>1028</v>
      </c>
      <c r="B129" s="68">
        <v>75</v>
      </c>
      <c r="C129" s="68" t="s">
        <v>203</v>
      </c>
      <c r="D129" s="68">
        <v>2000400511</v>
      </c>
      <c r="E129" s="69" t="s">
        <v>202</v>
      </c>
      <c r="F129" s="70" t="s">
        <v>1244</v>
      </c>
      <c r="G129" s="70" t="s">
        <v>1245</v>
      </c>
      <c r="H129" s="70" t="s">
        <v>1031</v>
      </c>
      <c r="I129" s="76">
        <v>497200</v>
      </c>
      <c r="J129" s="115" t="s">
        <v>1246</v>
      </c>
      <c r="K129" s="70"/>
    </row>
    <row r="130" spans="1:11" ht="21.75" outlineLevel="1" thickBot="1">
      <c r="A130" s="63"/>
      <c r="B130" s="77"/>
      <c r="C130" s="77"/>
      <c r="D130" s="77"/>
      <c r="E130" s="78"/>
      <c r="F130" s="79"/>
      <c r="G130" s="80" t="s">
        <v>1247</v>
      </c>
      <c r="H130" s="79"/>
      <c r="I130" s="75">
        <v>497200</v>
      </c>
      <c r="J130" s="117"/>
      <c r="K130" s="79"/>
    </row>
    <row r="131" spans="1:11" ht="21.75" outlineLevel="2" thickTop="1">
      <c r="A131" s="63" t="s">
        <v>1028</v>
      </c>
      <c r="B131" s="68">
        <v>76</v>
      </c>
      <c r="C131" s="68" t="s">
        <v>206</v>
      </c>
      <c r="D131" s="68">
        <v>2000400155</v>
      </c>
      <c r="E131" s="69" t="s">
        <v>205</v>
      </c>
      <c r="F131" s="70" t="s">
        <v>1248</v>
      </c>
      <c r="G131" s="70" t="s">
        <v>1249</v>
      </c>
      <c r="H131" s="70" t="s">
        <v>1031</v>
      </c>
      <c r="I131" s="76">
        <v>449200</v>
      </c>
      <c r="J131" s="115" t="s">
        <v>1250</v>
      </c>
      <c r="K131" s="70"/>
    </row>
    <row r="132" spans="1:11" ht="21.75" outlineLevel="1" thickBot="1">
      <c r="A132" s="63"/>
      <c r="B132" s="77"/>
      <c r="C132" s="77"/>
      <c r="D132" s="77"/>
      <c r="E132" s="78"/>
      <c r="F132" s="79"/>
      <c r="G132" s="80" t="s">
        <v>1251</v>
      </c>
      <c r="H132" s="79"/>
      <c r="I132" s="75">
        <v>449200</v>
      </c>
      <c r="J132" s="117"/>
      <c r="K132" s="79"/>
    </row>
    <row r="133" spans="1:11" ht="21.75" outlineLevel="2" thickTop="1">
      <c r="A133" s="63" t="s">
        <v>1028</v>
      </c>
      <c r="B133" s="68">
        <v>77</v>
      </c>
      <c r="C133" s="68" t="s">
        <v>173</v>
      </c>
      <c r="D133" s="68">
        <v>2000400254</v>
      </c>
      <c r="E133" s="69" t="s">
        <v>172</v>
      </c>
      <c r="F133" s="70" t="s">
        <v>1252</v>
      </c>
      <c r="G133" s="70" t="s">
        <v>1253</v>
      </c>
      <c r="H133" s="70" t="s">
        <v>1031</v>
      </c>
      <c r="I133" s="76">
        <v>278900</v>
      </c>
      <c r="J133" s="115" t="s">
        <v>1254</v>
      </c>
      <c r="K133" s="70"/>
    </row>
    <row r="134" spans="1:11" outlineLevel="2">
      <c r="A134" s="63" t="s">
        <v>1028</v>
      </c>
      <c r="B134" s="64">
        <v>78</v>
      </c>
      <c r="C134" s="64" t="s">
        <v>173</v>
      </c>
      <c r="D134" s="64">
        <v>2000400254</v>
      </c>
      <c r="E134" s="63" t="s">
        <v>172</v>
      </c>
      <c r="F134" s="65" t="s">
        <v>1255</v>
      </c>
      <c r="G134" s="65" t="s">
        <v>1253</v>
      </c>
      <c r="H134" s="65" t="s">
        <v>1031</v>
      </c>
      <c r="I134" s="66">
        <v>244000</v>
      </c>
      <c r="J134" s="114" t="s">
        <v>1254</v>
      </c>
      <c r="K134" s="65"/>
    </row>
    <row r="135" spans="1:11" ht="21.75" outlineLevel="1" thickBot="1">
      <c r="A135" s="63"/>
      <c r="B135" s="77"/>
      <c r="C135" s="77"/>
      <c r="D135" s="77"/>
      <c r="E135" s="78"/>
      <c r="F135" s="79"/>
      <c r="G135" s="80" t="s">
        <v>1256</v>
      </c>
      <c r="H135" s="79"/>
      <c r="I135" s="75">
        <v>522900</v>
      </c>
      <c r="J135" s="117"/>
      <c r="K135" s="79"/>
    </row>
    <row r="136" spans="1:11" ht="21.75" outlineLevel="2" thickTop="1">
      <c r="A136" s="63" t="s">
        <v>1028</v>
      </c>
      <c r="B136" s="68">
        <v>79</v>
      </c>
      <c r="C136" s="68" t="s">
        <v>173</v>
      </c>
      <c r="D136" s="68">
        <v>2000400256</v>
      </c>
      <c r="E136" s="69" t="s">
        <v>172</v>
      </c>
      <c r="F136" s="70" t="s">
        <v>1257</v>
      </c>
      <c r="G136" s="70" t="s">
        <v>1258</v>
      </c>
      <c r="H136" s="70" t="s">
        <v>1031</v>
      </c>
      <c r="I136" s="76">
        <v>188800</v>
      </c>
      <c r="J136" s="115" t="s">
        <v>1259</v>
      </c>
      <c r="K136" s="70"/>
    </row>
    <row r="137" spans="1:11" outlineLevel="2">
      <c r="A137" s="63" t="s">
        <v>1028</v>
      </c>
      <c r="B137" s="64">
        <v>80</v>
      </c>
      <c r="C137" s="64" t="s">
        <v>173</v>
      </c>
      <c r="D137" s="64">
        <v>2000400256</v>
      </c>
      <c r="E137" s="63" t="s">
        <v>172</v>
      </c>
      <c r="F137" s="65" t="s">
        <v>1260</v>
      </c>
      <c r="G137" s="65" t="s">
        <v>1258</v>
      </c>
      <c r="H137" s="65" t="s">
        <v>1031</v>
      </c>
      <c r="I137" s="66">
        <v>377000</v>
      </c>
      <c r="J137" s="114" t="s">
        <v>1259</v>
      </c>
      <c r="K137" s="65"/>
    </row>
    <row r="138" spans="1:11" ht="21.75" outlineLevel="1" thickBot="1">
      <c r="A138" s="63"/>
      <c r="B138" s="77"/>
      <c r="C138" s="77"/>
      <c r="D138" s="77"/>
      <c r="E138" s="78"/>
      <c r="F138" s="79"/>
      <c r="G138" s="80" t="s">
        <v>1261</v>
      </c>
      <c r="H138" s="79"/>
      <c r="I138" s="75">
        <v>565800</v>
      </c>
      <c r="J138" s="117"/>
      <c r="K138" s="79"/>
    </row>
    <row r="139" spans="1:11" ht="21.75" outlineLevel="2" thickTop="1">
      <c r="A139" s="63" t="s">
        <v>1028</v>
      </c>
      <c r="B139" s="68">
        <v>81</v>
      </c>
      <c r="C139" s="68" t="s">
        <v>209</v>
      </c>
      <c r="D139" s="68">
        <v>2000400259</v>
      </c>
      <c r="E139" s="69" t="s">
        <v>208</v>
      </c>
      <c r="F139" s="70" t="s">
        <v>1262</v>
      </c>
      <c r="G139" s="70" t="s">
        <v>1263</v>
      </c>
      <c r="H139" s="70" t="s">
        <v>1031</v>
      </c>
      <c r="I139" s="76">
        <v>115300</v>
      </c>
      <c r="J139" s="115" t="s">
        <v>1264</v>
      </c>
      <c r="K139" s="70"/>
    </row>
    <row r="140" spans="1:11" outlineLevel="2">
      <c r="A140" s="63" t="s">
        <v>1028</v>
      </c>
      <c r="B140" s="64">
        <v>82</v>
      </c>
      <c r="C140" s="64" t="s">
        <v>209</v>
      </c>
      <c r="D140" s="64">
        <v>2000400259</v>
      </c>
      <c r="E140" s="63" t="s">
        <v>208</v>
      </c>
      <c r="F140" s="65" t="s">
        <v>1265</v>
      </c>
      <c r="G140" s="65" t="s">
        <v>1263</v>
      </c>
      <c r="H140" s="65" t="s">
        <v>1031</v>
      </c>
      <c r="I140" s="66">
        <v>272400</v>
      </c>
      <c r="J140" s="114" t="s">
        <v>1264</v>
      </c>
      <c r="K140" s="65"/>
    </row>
    <row r="141" spans="1:11" ht="21.75" outlineLevel="1" thickBot="1">
      <c r="A141" s="63"/>
      <c r="B141" s="77"/>
      <c r="C141" s="77"/>
      <c r="D141" s="77"/>
      <c r="E141" s="78"/>
      <c r="F141" s="79"/>
      <c r="G141" s="80" t="s">
        <v>1266</v>
      </c>
      <c r="H141" s="79"/>
      <c r="I141" s="75">
        <v>387700</v>
      </c>
      <c r="J141" s="117"/>
      <c r="K141" s="79"/>
    </row>
    <row r="142" spans="1:11" ht="21.75" outlineLevel="2" thickTop="1">
      <c r="A142" s="63" t="s">
        <v>1028</v>
      </c>
      <c r="B142" s="68">
        <v>83</v>
      </c>
      <c r="C142" s="68" t="s">
        <v>209</v>
      </c>
      <c r="D142" s="68">
        <v>2000400261</v>
      </c>
      <c r="E142" s="69" t="s">
        <v>208</v>
      </c>
      <c r="F142" s="70" t="s">
        <v>1267</v>
      </c>
      <c r="G142" s="70" t="s">
        <v>1268</v>
      </c>
      <c r="H142" s="70" t="s">
        <v>1031</v>
      </c>
      <c r="I142" s="76">
        <v>499500</v>
      </c>
      <c r="J142" s="115" t="s">
        <v>1269</v>
      </c>
      <c r="K142" s="70"/>
    </row>
    <row r="143" spans="1:11" ht="21.75" outlineLevel="1" thickBot="1">
      <c r="A143" s="63"/>
      <c r="B143" s="77"/>
      <c r="C143" s="77"/>
      <c r="D143" s="77"/>
      <c r="E143" s="78"/>
      <c r="F143" s="79"/>
      <c r="G143" s="80" t="s">
        <v>1270</v>
      </c>
      <c r="H143" s="79"/>
      <c r="I143" s="75">
        <v>499500</v>
      </c>
      <c r="J143" s="117"/>
      <c r="K143" s="79"/>
    </row>
    <row r="144" spans="1:11" ht="21.75" outlineLevel="2" thickTop="1">
      <c r="A144" s="63" t="s">
        <v>1028</v>
      </c>
      <c r="B144" s="68">
        <v>84</v>
      </c>
      <c r="C144" s="68" t="s">
        <v>41</v>
      </c>
      <c r="D144" s="68">
        <v>2000400276</v>
      </c>
      <c r="E144" s="69" t="s">
        <v>40</v>
      </c>
      <c r="F144" s="70" t="s">
        <v>1271</v>
      </c>
      <c r="G144" s="70" t="s">
        <v>1272</v>
      </c>
      <c r="H144" s="70" t="s">
        <v>1031</v>
      </c>
      <c r="I144" s="76">
        <v>468000</v>
      </c>
      <c r="J144" s="115" t="s">
        <v>1273</v>
      </c>
      <c r="K144" s="70"/>
    </row>
    <row r="145" spans="1:11" ht="21.75" outlineLevel="1" thickBot="1">
      <c r="A145" s="63"/>
      <c r="B145" s="77"/>
      <c r="C145" s="77"/>
      <c r="D145" s="77"/>
      <c r="E145" s="78"/>
      <c r="F145" s="79"/>
      <c r="G145" s="80" t="s">
        <v>1274</v>
      </c>
      <c r="H145" s="79"/>
      <c r="I145" s="75">
        <v>468000</v>
      </c>
      <c r="J145" s="117"/>
      <c r="K145" s="79"/>
    </row>
    <row r="146" spans="1:11" ht="21.75" outlineLevel="2" thickTop="1">
      <c r="A146" s="63" t="s">
        <v>1028</v>
      </c>
      <c r="B146" s="68">
        <v>85</v>
      </c>
      <c r="C146" s="68" t="s">
        <v>176</v>
      </c>
      <c r="D146" s="68">
        <v>2000400363</v>
      </c>
      <c r="E146" s="69" t="s">
        <v>175</v>
      </c>
      <c r="F146" s="70" t="s">
        <v>1275</v>
      </c>
      <c r="G146" s="70" t="s">
        <v>1276</v>
      </c>
      <c r="H146" s="70" t="s">
        <v>1031</v>
      </c>
      <c r="I146" s="76">
        <v>418000</v>
      </c>
      <c r="J146" s="115" t="s">
        <v>1277</v>
      </c>
      <c r="K146" s="70"/>
    </row>
    <row r="147" spans="1:11" outlineLevel="2">
      <c r="A147" s="63" t="s">
        <v>1028</v>
      </c>
      <c r="B147" s="64">
        <v>86</v>
      </c>
      <c r="C147" s="64" t="s">
        <v>176</v>
      </c>
      <c r="D147" s="64">
        <v>2000400363</v>
      </c>
      <c r="E147" s="63" t="s">
        <v>175</v>
      </c>
      <c r="F147" s="65" t="s">
        <v>1278</v>
      </c>
      <c r="G147" s="65" t="s">
        <v>1276</v>
      </c>
      <c r="H147" s="65" t="s">
        <v>1031</v>
      </c>
      <c r="I147" s="66">
        <v>304900</v>
      </c>
      <c r="J147" s="114" t="s">
        <v>1277</v>
      </c>
      <c r="K147" s="65"/>
    </row>
    <row r="148" spans="1:11" ht="21.75" outlineLevel="1" thickBot="1">
      <c r="A148" s="63"/>
      <c r="B148" s="77"/>
      <c r="C148" s="77"/>
      <c r="D148" s="77"/>
      <c r="E148" s="78"/>
      <c r="F148" s="79"/>
      <c r="G148" s="80" t="s">
        <v>1279</v>
      </c>
      <c r="H148" s="79"/>
      <c r="I148" s="75">
        <v>722900</v>
      </c>
      <c r="J148" s="117"/>
      <c r="K148" s="79"/>
    </row>
    <row r="149" spans="1:11" ht="21.75" outlineLevel="2" thickTop="1">
      <c r="A149" s="63" t="s">
        <v>1028</v>
      </c>
      <c r="B149" s="68">
        <v>87</v>
      </c>
      <c r="C149" s="68" t="s">
        <v>176</v>
      </c>
      <c r="D149" s="68">
        <v>2000400365</v>
      </c>
      <c r="E149" s="69" t="s">
        <v>175</v>
      </c>
      <c r="F149" s="70" t="s">
        <v>1280</v>
      </c>
      <c r="G149" s="70" t="s">
        <v>1281</v>
      </c>
      <c r="H149" s="70" t="s">
        <v>1031</v>
      </c>
      <c r="I149" s="76">
        <v>499900</v>
      </c>
      <c r="J149" s="115" t="s">
        <v>1282</v>
      </c>
      <c r="K149" s="70"/>
    </row>
    <row r="150" spans="1:11" ht="21.75" outlineLevel="1" thickBot="1">
      <c r="A150" s="63"/>
      <c r="B150" s="77"/>
      <c r="C150" s="77"/>
      <c r="D150" s="77"/>
      <c r="E150" s="78"/>
      <c r="F150" s="79"/>
      <c r="G150" s="80" t="s">
        <v>1283</v>
      </c>
      <c r="H150" s="79"/>
      <c r="I150" s="75">
        <v>499900</v>
      </c>
      <c r="J150" s="117"/>
      <c r="K150" s="79"/>
    </row>
    <row r="151" spans="1:11" ht="21.75" outlineLevel="2" thickTop="1">
      <c r="A151" s="63" t="s">
        <v>1028</v>
      </c>
      <c r="B151" s="68">
        <v>88</v>
      </c>
      <c r="C151" s="68" t="s">
        <v>179</v>
      </c>
      <c r="D151" s="68">
        <v>2000400282</v>
      </c>
      <c r="E151" s="69" t="s">
        <v>178</v>
      </c>
      <c r="F151" s="70" t="s">
        <v>1284</v>
      </c>
      <c r="G151" s="70" t="s">
        <v>1285</v>
      </c>
      <c r="H151" s="70" t="s">
        <v>1031</v>
      </c>
      <c r="I151" s="76">
        <v>410200</v>
      </c>
      <c r="J151" s="115" t="s">
        <v>1286</v>
      </c>
      <c r="K151" s="70"/>
    </row>
    <row r="152" spans="1:11" outlineLevel="2">
      <c r="A152" s="63" t="s">
        <v>1028</v>
      </c>
      <c r="B152" s="64">
        <v>89</v>
      </c>
      <c r="C152" s="64" t="s">
        <v>179</v>
      </c>
      <c r="D152" s="64">
        <v>2000400282</v>
      </c>
      <c r="E152" s="63" t="s">
        <v>178</v>
      </c>
      <c r="F152" s="65" t="s">
        <v>1287</v>
      </c>
      <c r="G152" s="65" t="s">
        <v>1285</v>
      </c>
      <c r="H152" s="65" t="s">
        <v>1031</v>
      </c>
      <c r="I152" s="66">
        <v>188000</v>
      </c>
      <c r="J152" s="114" t="s">
        <v>1288</v>
      </c>
      <c r="K152" s="65"/>
    </row>
    <row r="153" spans="1:11" ht="21.75" outlineLevel="1" thickBot="1">
      <c r="A153" s="63"/>
      <c r="B153" s="77"/>
      <c r="C153" s="77"/>
      <c r="D153" s="77"/>
      <c r="E153" s="78"/>
      <c r="F153" s="79"/>
      <c r="G153" s="80" t="s">
        <v>1289</v>
      </c>
      <c r="H153" s="79"/>
      <c r="I153" s="75">
        <v>598200</v>
      </c>
      <c r="J153" s="117"/>
      <c r="K153" s="79"/>
    </row>
    <row r="154" spans="1:11" ht="21.75" outlineLevel="2" thickTop="1">
      <c r="A154" s="63" t="s">
        <v>1028</v>
      </c>
      <c r="B154" s="68">
        <v>90</v>
      </c>
      <c r="C154" s="68" t="s">
        <v>185</v>
      </c>
      <c r="D154" s="68">
        <v>2000400284</v>
      </c>
      <c r="E154" s="69" t="s">
        <v>184</v>
      </c>
      <c r="F154" s="70" t="s">
        <v>1290</v>
      </c>
      <c r="G154" s="70" t="s">
        <v>1291</v>
      </c>
      <c r="H154" s="70" t="s">
        <v>1031</v>
      </c>
      <c r="I154" s="76">
        <v>488500</v>
      </c>
      <c r="J154" s="115" t="s">
        <v>1528</v>
      </c>
      <c r="K154" s="70"/>
    </row>
    <row r="155" spans="1:11" outlineLevel="2">
      <c r="A155" s="63" t="s">
        <v>1028</v>
      </c>
      <c r="B155" s="64">
        <v>91</v>
      </c>
      <c r="C155" s="64" t="s">
        <v>185</v>
      </c>
      <c r="D155" s="64">
        <v>2000400284</v>
      </c>
      <c r="E155" s="63" t="s">
        <v>184</v>
      </c>
      <c r="F155" s="65" t="s">
        <v>1292</v>
      </c>
      <c r="G155" s="65" t="s">
        <v>1291</v>
      </c>
      <c r="H155" s="65" t="s">
        <v>1031</v>
      </c>
      <c r="I155" s="66">
        <v>490000</v>
      </c>
      <c r="J155" s="115" t="s">
        <v>1528</v>
      </c>
      <c r="K155" s="65"/>
    </row>
    <row r="156" spans="1:11" ht="21.75" outlineLevel="1" thickBot="1">
      <c r="A156" s="63"/>
      <c r="B156" s="77"/>
      <c r="C156" s="77"/>
      <c r="D156" s="77"/>
      <c r="E156" s="78"/>
      <c r="F156" s="79"/>
      <c r="G156" s="80" t="s">
        <v>1293</v>
      </c>
      <c r="H156" s="79"/>
      <c r="I156" s="75">
        <v>978500</v>
      </c>
      <c r="J156" s="117"/>
      <c r="K156" s="79"/>
    </row>
    <row r="157" spans="1:11" ht="21.75" outlineLevel="2" thickTop="1">
      <c r="A157" s="63" t="s">
        <v>1043</v>
      </c>
      <c r="B157" s="68">
        <v>92</v>
      </c>
      <c r="C157" s="81" t="s">
        <v>185</v>
      </c>
      <c r="D157" s="68">
        <v>2000400286</v>
      </c>
      <c r="E157" s="69" t="s">
        <v>184</v>
      </c>
      <c r="F157" s="82" t="s">
        <v>1294</v>
      </c>
      <c r="G157" s="82" t="s">
        <v>1295</v>
      </c>
      <c r="H157" s="83" t="s">
        <v>1046</v>
      </c>
      <c r="I157" s="76">
        <v>420200</v>
      </c>
      <c r="J157" s="118" t="s">
        <v>1296</v>
      </c>
      <c r="K157" s="70"/>
    </row>
    <row r="158" spans="1:11" outlineLevel="2">
      <c r="A158" s="63" t="s">
        <v>1028</v>
      </c>
      <c r="B158" s="64">
        <v>93</v>
      </c>
      <c r="C158" s="64" t="s">
        <v>185</v>
      </c>
      <c r="D158" s="64">
        <v>2000400286</v>
      </c>
      <c r="E158" s="63" t="s">
        <v>184</v>
      </c>
      <c r="F158" s="65" t="s">
        <v>1297</v>
      </c>
      <c r="G158" s="65" t="s">
        <v>1295</v>
      </c>
      <c r="H158" s="65" t="s">
        <v>1031</v>
      </c>
      <c r="I158" s="66">
        <v>375500</v>
      </c>
      <c r="J158" s="114" t="s">
        <v>1298</v>
      </c>
      <c r="K158" s="65"/>
    </row>
    <row r="159" spans="1:11" outlineLevel="2">
      <c r="A159" s="63" t="s">
        <v>1028</v>
      </c>
      <c r="B159" s="64">
        <v>94</v>
      </c>
      <c r="C159" s="64" t="s">
        <v>185</v>
      </c>
      <c r="D159" s="64">
        <v>2000400286</v>
      </c>
      <c r="E159" s="63" t="s">
        <v>184</v>
      </c>
      <c r="F159" s="65" t="s">
        <v>1299</v>
      </c>
      <c r="G159" s="65" t="s">
        <v>1295</v>
      </c>
      <c r="H159" s="65" t="s">
        <v>1031</v>
      </c>
      <c r="I159" s="66">
        <v>354200</v>
      </c>
      <c r="J159" s="114" t="s">
        <v>1298</v>
      </c>
      <c r="K159" s="65"/>
    </row>
    <row r="160" spans="1:11" ht="21.75" outlineLevel="1" thickBot="1">
      <c r="A160" s="63"/>
      <c r="B160" s="77"/>
      <c r="C160" s="77"/>
      <c r="D160" s="77"/>
      <c r="E160" s="78"/>
      <c r="F160" s="79"/>
      <c r="G160" s="80" t="s">
        <v>1300</v>
      </c>
      <c r="H160" s="79"/>
      <c r="I160" s="75">
        <v>1149900</v>
      </c>
      <c r="J160" s="117"/>
      <c r="K160" s="79"/>
    </row>
    <row r="161" spans="1:11" ht="21.75" outlineLevel="2" thickTop="1">
      <c r="A161" s="63" t="s">
        <v>1028</v>
      </c>
      <c r="B161" s="68">
        <v>95</v>
      </c>
      <c r="C161" s="68" t="s">
        <v>185</v>
      </c>
      <c r="D161" s="68">
        <v>2000400513</v>
      </c>
      <c r="E161" s="69" t="s">
        <v>184</v>
      </c>
      <c r="F161" s="70" t="s">
        <v>1301</v>
      </c>
      <c r="G161" s="70" t="s">
        <v>1302</v>
      </c>
      <c r="H161" s="70" t="s">
        <v>1031</v>
      </c>
      <c r="I161" s="76">
        <v>386900</v>
      </c>
      <c r="J161" s="115" t="s">
        <v>1303</v>
      </c>
      <c r="K161" s="70"/>
    </row>
    <row r="162" spans="1:11" outlineLevel="2">
      <c r="A162" s="63" t="s">
        <v>1028</v>
      </c>
      <c r="B162" s="64">
        <v>96</v>
      </c>
      <c r="C162" s="64" t="s">
        <v>185</v>
      </c>
      <c r="D162" s="64">
        <v>2000400513</v>
      </c>
      <c r="E162" s="63" t="s">
        <v>184</v>
      </c>
      <c r="F162" s="65" t="s">
        <v>1304</v>
      </c>
      <c r="G162" s="65" t="s">
        <v>1302</v>
      </c>
      <c r="H162" s="65" t="s">
        <v>1031</v>
      </c>
      <c r="I162" s="66">
        <v>220100</v>
      </c>
      <c r="J162" s="114" t="s">
        <v>1303</v>
      </c>
      <c r="K162" s="65"/>
    </row>
    <row r="163" spans="1:11" ht="21.75" outlineLevel="1" thickBot="1">
      <c r="A163" s="63"/>
      <c r="B163" s="77"/>
      <c r="C163" s="77"/>
      <c r="D163" s="77"/>
      <c r="E163" s="78"/>
      <c r="F163" s="79"/>
      <c r="G163" s="80" t="s">
        <v>1305</v>
      </c>
      <c r="H163" s="79"/>
      <c r="I163" s="75">
        <v>607000</v>
      </c>
      <c r="J163" s="117"/>
      <c r="K163" s="79"/>
    </row>
    <row r="164" spans="1:11" ht="21.75" outlineLevel="2" thickTop="1">
      <c r="A164" s="63" t="s">
        <v>1043</v>
      </c>
      <c r="B164" s="68">
        <v>97</v>
      </c>
      <c r="C164" s="68" t="s">
        <v>224</v>
      </c>
      <c r="D164" s="68">
        <v>2000400435</v>
      </c>
      <c r="E164" s="69" t="s">
        <v>223</v>
      </c>
      <c r="F164" s="70" t="s">
        <v>1306</v>
      </c>
      <c r="G164" s="70" t="s">
        <v>1307</v>
      </c>
      <c r="H164" s="70" t="s">
        <v>1031</v>
      </c>
      <c r="I164" s="76">
        <v>290200</v>
      </c>
      <c r="J164" s="115" t="s">
        <v>1308</v>
      </c>
      <c r="K164" s="70"/>
    </row>
    <row r="165" spans="1:11" ht="21.75" outlineLevel="1" thickBot="1">
      <c r="A165" s="63"/>
      <c r="B165" s="77"/>
      <c r="C165" s="77"/>
      <c r="D165" s="77"/>
      <c r="E165" s="78"/>
      <c r="F165" s="79"/>
      <c r="G165" s="80" t="s">
        <v>1309</v>
      </c>
      <c r="H165" s="79"/>
      <c r="I165" s="75">
        <v>290200</v>
      </c>
      <c r="J165" s="117"/>
      <c r="K165" s="79"/>
    </row>
    <row r="166" spans="1:11" ht="21.75" outlineLevel="2" thickTop="1">
      <c r="A166" s="63" t="s">
        <v>1028</v>
      </c>
      <c r="B166" s="68">
        <v>98</v>
      </c>
      <c r="C166" s="68" t="s">
        <v>188</v>
      </c>
      <c r="D166" s="68">
        <v>2000400367</v>
      </c>
      <c r="E166" s="69" t="s">
        <v>187</v>
      </c>
      <c r="F166" s="70" t="s">
        <v>1310</v>
      </c>
      <c r="G166" s="70" t="s">
        <v>1311</v>
      </c>
      <c r="H166" s="70" t="s">
        <v>1031</v>
      </c>
      <c r="I166" s="76">
        <v>498700</v>
      </c>
      <c r="J166" s="115" t="s">
        <v>1312</v>
      </c>
      <c r="K166" s="70"/>
    </row>
    <row r="167" spans="1:11" ht="21.75" outlineLevel="1" thickBot="1">
      <c r="A167" s="63"/>
      <c r="B167" s="77"/>
      <c r="C167" s="77"/>
      <c r="D167" s="77"/>
      <c r="E167" s="78"/>
      <c r="F167" s="79"/>
      <c r="G167" s="80" t="s">
        <v>1313</v>
      </c>
      <c r="H167" s="79"/>
      <c r="I167" s="75">
        <v>498700</v>
      </c>
      <c r="J167" s="117"/>
      <c r="K167" s="79"/>
    </row>
    <row r="168" spans="1:11" ht="21.75" outlineLevel="2" thickTop="1">
      <c r="A168" s="63" t="s">
        <v>1043</v>
      </c>
      <c r="B168" s="68">
        <v>99</v>
      </c>
      <c r="C168" s="68" t="s">
        <v>188</v>
      </c>
      <c r="D168" s="68">
        <v>2000400369</v>
      </c>
      <c r="E168" s="69" t="s">
        <v>187</v>
      </c>
      <c r="F168" s="70" t="s">
        <v>1314</v>
      </c>
      <c r="G168" s="70" t="s">
        <v>1315</v>
      </c>
      <c r="H168" s="89" t="s">
        <v>1031</v>
      </c>
      <c r="I168" s="76">
        <v>23400</v>
      </c>
      <c r="J168" s="115" t="s">
        <v>1316</v>
      </c>
      <c r="K168" s="70"/>
    </row>
    <row r="169" spans="1:11" ht="21.75" outlineLevel="1" thickBot="1">
      <c r="A169" s="63"/>
      <c r="B169" s="77"/>
      <c r="C169" s="77"/>
      <c r="D169" s="77"/>
      <c r="E169" s="78"/>
      <c r="F169" s="79"/>
      <c r="G169" s="80" t="s">
        <v>1317</v>
      </c>
      <c r="H169" s="90"/>
      <c r="I169" s="75">
        <v>23400</v>
      </c>
      <c r="J169" s="117"/>
      <c r="K169" s="79"/>
    </row>
    <row r="170" spans="1:11" ht="21.75" outlineLevel="2" thickTop="1">
      <c r="A170" s="63" t="s">
        <v>1043</v>
      </c>
      <c r="B170" s="68">
        <v>100</v>
      </c>
      <c r="C170" s="68" t="s">
        <v>188</v>
      </c>
      <c r="D170" s="68">
        <v>2000400371</v>
      </c>
      <c r="E170" s="69" t="s">
        <v>187</v>
      </c>
      <c r="F170" s="70" t="s">
        <v>1318</v>
      </c>
      <c r="G170" s="70" t="s">
        <v>1319</v>
      </c>
      <c r="H170" s="70" t="s">
        <v>1070</v>
      </c>
      <c r="I170" s="76">
        <v>496900</v>
      </c>
      <c r="J170" s="115" t="s">
        <v>1320</v>
      </c>
      <c r="K170" s="70"/>
    </row>
    <row r="171" spans="1:11" outlineLevel="2">
      <c r="A171" s="63" t="s">
        <v>1028</v>
      </c>
      <c r="B171" s="64">
        <v>101</v>
      </c>
      <c r="C171" s="64" t="s">
        <v>188</v>
      </c>
      <c r="D171" s="64">
        <v>2000400371</v>
      </c>
      <c r="E171" s="63" t="s">
        <v>187</v>
      </c>
      <c r="F171" s="65" t="s">
        <v>1321</v>
      </c>
      <c r="G171" s="65" t="s">
        <v>1319</v>
      </c>
      <c r="H171" s="65" t="s">
        <v>1031</v>
      </c>
      <c r="I171" s="66">
        <v>499000</v>
      </c>
      <c r="J171" s="114" t="s">
        <v>1322</v>
      </c>
      <c r="K171" s="65"/>
    </row>
    <row r="172" spans="1:11" ht="21.75" outlineLevel="1" thickBot="1">
      <c r="A172" s="63"/>
      <c r="B172" s="77"/>
      <c r="C172" s="77"/>
      <c r="D172" s="77"/>
      <c r="E172" s="78"/>
      <c r="F172" s="79"/>
      <c r="G172" s="80" t="s">
        <v>1323</v>
      </c>
      <c r="H172" s="79"/>
      <c r="I172" s="75">
        <v>995900</v>
      </c>
      <c r="J172" s="117"/>
      <c r="K172" s="79"/>
    </row>
    <row r="173" spans="1:11" ht="21.75" outlineLevel="2" thickTop="1">
      <c r="A173" s="63" t="s">
        <v>1028</v>
      </c>
      <c r="B173" s="68">
        <v>102</v>
      </c>
      <c r="C173" s="68" t="s">
        <v>32</v>
      </c>
      <c r="D173" s="68">
        <v>2000400375</v>
      </c>
      <c r="E173" s="69" t="s">
        <v>31</v>
      </c>
      <c r="F173" s="70" t="s">
        <v>1324</v>
      </c>
      <c r="G173" s="70" t="s">
        <v>1325</v>
      </c>
      <c r="H173" s="70" t="s">
        <v>1031</v>
      </c>
      <c r="I173" s="76">
        <v>225700</v>
      </c>
      <c r="J173" s="115" t="s">
        <v>1326</v>
      </c>
      <c r="K173" s="70"/>
    </row>
    <row r="174" spans="1:11" outlineLevel="2">
      <c r="A174" s="63" t="s">
        <v>1028</v>
      </c>
      <c r="B174" s="64">
        <v>103</v>
      </c>
      <c r="C174" s="64" t="s">
        <v>32</v>
      </c>
      <c r="D174" s="64">
        <v>2000400375</v>
      </c>
      <c r="E174" s="63" t="s">
        <v>31</v>
      </c>
      <c r="F174" s="65" t="s">
        <v>1327</v>
      </c>
      <c r="G174" s="65" t="s">
        <v>1325</v>
      </c>
      <c r="H174" s="65" t="s">
        <v>1031</v>
      </c>
      <c r="I174" s="66">
        <v>308500</v>
      </c>
      <c r="J174" s="114" t="s">
        <v>1326</v>
      </c>
      <c r="K174" s="65"/>
    </row>
    <row r="175" spans="1:11" ht="21.75" outlineLevel="1" thickBot="1">
      <c r="A175" s="63"/>
      <c r="B175" s="77"/>
      <c r="C175" s="77"/>
      <c r="D175" s="77"/>
      <c r="E175" s="78"/>
      <c r="F175" s="79"/>
      <c r="G175" s="80" t="s">
        <v>1328</v>
      </c>
      <c r="H175" s="79"/>
      <c r="I175" s="75">
        <v>534200</v>
      </c>
      <c r="J175" s="117"/>
      <c r="K175" s="79"/>
    </row>
    <row r="176" spans="1:11" ht="21.75" outlineLevel="2" thickTop="1">
      <c r="A176" s="63" t="s">
        <v>1043</v>
      </c>
      <c r="B176" s="91">
        <v>104</v>
      </c>
      <c r="C176" s="81" t="s">
        <v>248</v>
      </c>
      <c r="D176" s="68">
        <v>2000400292</v>
      </c>
      <c r="E176" s="69" t="s">
        <v>247</v>
      </c>
      <c r="F176" s="92" t="s">
        <v>1329</v>
      </c>
      <c r="G176" s="82" t="s">
        <v>1330</v>
      </c>
      <c r="H176" s="83" t="s">
        <v>1331</v>
      </c>
      <c r="I176" s="76">
        <v>697700</v>
      </c>
      <c r="J176" s="118" t="s">
        <v>1332</v>
      </c>
      <c r="K176" s="70"/>
    </row>
    <row r="177" spans="1:11" ht="21.75" outlineLevel="1" thickBot="1">
      <c r="A177" s="63"/>
      <c r="B177" s="93"/>
      <c r="C177" s="86"/>
      <c r="D177" s="77"/>
      <c r="E177" s="78"/>
      <c r="F177" s="94"/>
      <c r="G177" s="87" t="s">
        <v>1333</v>
      </c>
      <c r="H177" s="84"/>
      <c r="I177" s="75">
        <v>697700</v>
      </c>
      <c r="J177" s="119"/>
      <c r="K177" s="79"/>
    </row>
    <row r="178" spans="1:11" ht="21.75" outlineLevel="2" thickTop="1">
      <c r="A178" s="63" t="s">
        <v>1028</v>
      </c>
      <c r="B178" s="68">
        <v>105</v>
      </c>
      <c r="C178" s="68" t="s">
        <v>128</v>
      </c>
      <c r="D178" s="68">
        <v>2000400296</v>
      </c>
      <c r="E178" s="69" t="s">
        <v>127</v>
      </c>
      <c r="F178" s="70" t="s">
        <v>1334</v>
      </c>
      <c r="G178" s="70" t="s">
        <v>1335</v>
      </c>
      <c r="H178" s="70" t="s">
        <v>1031</v>
      </c>
      <c r="I178" s="76">
        <v>479000</v>
      </c>
      <c r="J178" s="115" t="s">
        <v>1336</v>
      </c>
      <c r="K178" s="70"/>
    </row>
    <row r="179" spans="1:11" ht="21.75" outlineLevel="1" thickBot="1">
      <c r="A179" s="63"/>
      <c r="B179" s="77"/>
      <c r="C179" s="77"/>
      <c r="D179" s="77"/>
      <c r="E179" s="78"/>
      <c r="F179" s="79"/>
      <c r="G179" s="80" t="s">
        <v>1337</v>
      </c>
      <c r="H179" s="79"/>
      <c r="I179" s="75">
        <v>479000</v>
      </c>
      <c r="J179" s="117"/>
      <c r="K179" s="79"/>
    </row>
    <row r="180" spans="1:11" ht="24.75" customHeight="1" outlineLevel="1" thickTop="1">
      <c r="A180" s="63"/>
      <c r="B180" s="125">
        <v>106</v>
      </c>
      <c r="C180" s="125" t="s">
        <v>128</v>
      </c>
      <c r="D180" s="125">
        <v>2000400298</v>
      </c>
      <c r="E180" s="126" t="s">
        <v>127</v>
      </c>
      <c r="F180" s="127" t="s">
        <v>1338</v>
      </c>
      <c r="G180" s="127" t="s">
        <v>1339</v>
      </c>
      <c r="H180" s="128" t="s">
        <v>1053</v>
      </c>
      <c r="I180" s="129">
        <v>0</v>
      </c>
      <c r="J180" s="130" t="s">
        <v>1340</v>
      </c>
      <c r="K180" s="111" t="s">
        <v>1521</v>
      </c>
    </row>
    <row r="181" spans="1:11" ht="21.75" customHeight="1" outlineLevel="1">
      <c r="A181" s="63"/>
      <c r="B181" s="131">
        <v>107</v>
      </c>
      <c r="C181" s="131" t="s">
        <v>128</v>
      </c>
      <c r="D181" s="131">
        <v>2000400298</v>
      </c>
      <c r="E181" s="132" t="s">
        <v>127</v>
      </c>
      <c r="F181" s="133" t="s">
        <v>1341</v>
      </c>
      <c r="G181" s="133" t="s">
        <v>1339</v>
      </c>
      <c r="H181" s="134" t="s">
        <v>1053</v>
      </c>
      <c r="I181" s="129">
        <v>0</v>
      </c>
      <c r="J181" s="135" t="s">
        <v>1340</v>
      </c>
      <c r="K181" s="111" t="s">
        <v>1521</v>
      </c>
    </row>
    <row r="182" spans="1:11" outlineLevel="2">
      <c r="A182" s="63" t="s">
        <v>1028</v>
      </c>
      <c r="B182" s="64">
        <v>108</v>
      </c>
      <c r="C182" s="64" t="s">
        <v>128</v>
      </c>
      <c r="D182" s="64">
        <v>2000400298</v>
      </c>
      <c r="E182" s="63" t="s">
        <v>127</v>
      </c>
      <c r="F182" s="65" t="s">
        <v>1342</v>
      </c>
      <c r="G182" s="65" t="s">
        <v>1339</v>
      </c>
      <c r="H182" s="65" t="s">
        <v>1031</v>
      </c>
      <c r="I182" s="66">
        <v>500000</v>
      </c>
      <c r="J182" s="114" t="s">
        <v>1343</v>
      </c>
      <c r="K182" s="65"/>
    </row>
    <row r="183" spans="1:11" ht="18.75" customHeight="1" outlineLevel="1" thickBot="1">
      <c r="A183" s="63"/>
      <c r="B183" s="77"/>
      <c r="C183" s="77"/>
      <c r="D183" s="77"/>
      <c r="E183" s="78"/>
      <c r="F183" s="79"/>
      <c r="G183" s="80" t="s">
        <v>1344</v>
      </c>
      <c r="H183" s="79"/>
      <c r="I183" s="75">
        <v>500000</v>
      </c>
      <c r="J183" s="117"/>
      <c r="K183" s="79"/>
    </row>
    <row r="184" spans="1:11" ht="21.75" outlineLevel="2" thickTop="1">
      <c r="A184" s="63" t="s">
        <v>1028</v>
      </c>
      <c r="B184" s="68">
        <v>109</v>
      </c>
      <c r="C184" s="68" t="s">
        <v>131</v>
      </c>
      <c r="D184" s="68">
        <v>2000400165</v>
      </c>
      <c r="E184" s="69" t="s">
        <v>130</v>
      </c>
      <c r="F184" s="70" t="s">
        <v>1345</v>
      </c>
      <c r="G184" s="70" t="s">
        <v>1346</v>
      </c>
      <c r="H184" s="70" t="s">
        <v>1031</v>
      </c>
      <c r="I184" s="76">
        <v>317000</v>
      </c>
      <c r="J184" s="115" t="s">
        <v>1347</v>
      </c>
      <c r="K184" s="70"/>
    </row>
    <row r="185" spans="1:11" ht="21.75" outlineLevel="1" thickBot="1">
      <c r="A185" s="63"/>
      <c r="B185" s="77"/>
      <c r="C185" s="77"/>
      <c r="D185" s="77"/>
      <c r="E185" s="78"/>
      <c r="F185" s="79"/>
      <c r="G185" s="80" t="s">
        <v>1348</v>
      </c>
      <c r="H185" s="79"/>
      <c r="I185" s="75">
        <v>317000</v>
      </c>
      <c r="J185" s="117"/>
      <c r="K185" s="79"/>
    </row>
    <row r="186" spans="1:11" ht="25.5" customHeight="1" outlineLevel="2" thickTop="1">
      <c r="A186" s="63" t="s">
        <v>1043</v>
      </c>
      <c r="B186" s="68">
        <v>110</v>
      </c>
      <c r="C186" s="81" t="s">
        <v>155</v>
      </c>
      <c r="D186" s="68">
        <v>2000400302</v>
      </c>
      <c r="E186" s="69" t="s">
        <v>154</v>
      </c>
      <c r="F186" s="82" t="s">
        <v>1349</v>
      </c>
      <c r="G186" s="82" t="s">
        <v>1350</v>
      </c>
      <c r="H186" s="83" t="s">
        <v>1046</v>
      </c>
      <c r="I186" s="76">
        <v>205900</v>
      </c>
      <c r="J186" s="118" t="s">
        <v>1351</v>
      </c>
      <c r="K186" s="70"/>
    </row>
    <row r="187" spans="1:11" ht="24" customHeight="1" outlineLevel="2">
      <c r="A187" s="63" t="s">
        <v>1028</v>
      </c>
      <c r="B187" s="64">
        <v>111</v>
      </c>
      <c r="C187" s="64" t="s">
        <v>155</v>
      </c>
      <c r="D187" s="64">
        <v>2000400302</v>
      </c>
      <c r="E187" s="63" t="s">
        <v>154</v>
      </c>
      <c r="F187" s="65" t="s">
        <v>1352</v>
      </c>
      <c r="G187" s="65" t="s">
        <v>1350</v>
      </c>
      <c r="H187" s="65" t="s">
        <v>1031</v>
      </c>
      <c r="I187" s="66">
        <v>152900</v>
      </c>
      <c r="J187" s="114" t="s">
        <v>1353</v>
      </c>
      <c r="K187" s="65"/>
    </row>
    <row r="188" spans="1:11" outlineLevel="2">
      <c r="A188" s="63" t="s">
        <v>1028</v>
      </c>
      <c r="B188" s="64">
        <v>112</v>
      </c>
      <c r="C188" s="64" t="s">
        <v>155</v>
      </c>
      <c r="D188" s="64">
        <v>2000400302</v>
      </c>
      <c r="E188" s="63" t="s">
        <v>154</v>
      </c>
      <c r="F188" s="65" t="s">
        <v>1354</v>
      </c>
      <c r="G188" s="65" t="s">
        <v>1350</v>
      </c>
      <c r="H188" s="65" t="s">
        <v>1031</v>
      </c>
      <c r="I188" s="66">
        <v>410700</v>
      </c>
      <c r="J188" s="114" t="s">
        <v>1353</v>
      </c>
      <c r="K188" s="65"/>
    </row>
    <row r="189" spans="1:11" ht="21.75" outlineLevel="1" thickBot="1">
      <c r="A189" s="63"/>
      <c r="B189" s="77"/>
      <c r="C189" s="77"/>
      <c r="D189" s="77"/>
      <c r="E189" s="78"/>
      <c r="F189" s="79"/>
      <c r="G189" s="80" t="s">
        <v>1355</v>
      </c>
      <c r="H189" s="79"/>
      <c r="I189" s="75">
        <v>769500</v>
      </c>
      <c r="J189" s="117"/>
      <c r="K189" s="79"/>
    </row>
    <row r="190" spans="1:11" ht="21.75" outlineLevel="2" thickTop="1">
      <c r="A190" s="63" t="s">
        <v>1028</v>
      </c>
      <c r="B190" s="68">
        <v>113</v>
      </c>
      <c r="C190" s="68" t="s">
        <v>38</v>
      </c>
      <c r="D190" s="68">
        <v>2000400383</v>
      </c>
      <c r="E190" s="69" t="s">
        <v>37</v>
      </c>
      <c r="F190" s="70" t="s">
        <v>1356</v>
      </c>
      <c r="G190" s="70" t="s">
        <v>1357</v>
      </c>
      <c r="H190" s="70" t="s">
        <v>1031</v>
      </c>
      <c r="I190" s="76">
        <v>459700</v>
      </c>
      <c r="J190" s="115" t="s">
        <v>1358</v>
      </c>
      <c r="K190" s="70"/>
    </row>
    <row r="191" spans="1:11" outlineLevel="2">
      <c r="A191" s="63" t="s">
        <v>1028</v>
      </c>
      <c r="B191" s="64">
        <v>114</v>
      </c>
      <c r="C191" s="64" t="s">
        <v>38</v>
      </c>
      <c r="D191" s="64">
        <v>2000400383</v>
      </c>
      <c r="E191" s="63" t="s">
        <v>37</v>
      </c>
      <c r="F191" s="65" t="s">
        <v>1359</v>
      </c>
      <c r="G191" s="65" t="s">
        <v>1357</v>
      </c>
      <c r="H191" s="65" t="s">
        <v>1031</v>
      </c>
      <c r="I191" s="66">
        <v>471200</v>
      </c>
      <c r="J191" s="114" t="s">
        <v>1358</v>
      </c>
      <c r="K191" s="65"/>
    </row>
    <row r="192" spans="1:11" ht="21.75" outlineLevel="1" thickBot="1">
      <c r="A192" s="63"/>
      <c r="B192" s="77"/>
      <c r="C192" s="77"/>
      <c r="D192" s="77"/>
      <c r="E192" s="78"/>
      <c r="F192" s="79"/>
      <c r="G192" s="80" t="s">
        <v>1360</v>
      </c>
      <c r="H192" s="79"/>
      <c r="I192" s="75">
        <v>930900</v>
      </c>
      <c r="J192" s="117"/>
      <c r="K192" s="79"/>
    </row>
    <row r="193" spans="1:11" ht="21.75" outlineLevel="2" thickTop="1">
      <c r="A193" s="63" t="s">
        <v>1028</v>
      </c>
      <c r="B193" s="68">
        <v>115</v>
      </c>
      <c r="C193" s="68" t="s">
        <v>92</v>
      </c>
      <c r="D193" s="68">
        <v>2000400385</v>
      </c>
      <c r="E193" s="69" t="s">
        <v>91</v>
      </c>
      <c r="F193" s="70" t="s">
        <v>1361</v>
      </c>
      <c r="G193" s="70" t="s">
        <v>1362</v>
      </c>
      <c r="H193" s="70" t="s">
        <v>1031</v>
      </c>
      <c r="I193" s="76">
        <v>238000</v>
      </c>
      <c r="J193" s="115" t="s">
        <v>1363</v>
      </c>
      <c r="K193" s="70"/>
    </row>
    <row r="194" spans="1:11" outlineLevel="2">
      <c r="A194" s="63" t="s">
        <v>1028</v>
      </c>
      <c r="B194" s="64">
        <v>116</v>
      </c>
      <c r="C194" s="64" t="s">
        <v>92</v>
      </c>
      <c r="D194" s="64">
        <v>2000400385</v>
      </c>
      <c r="E194" s="63" t="s">
        <v>91</v>
      </c>
      <c r="F194" s="65" t="s">
        <v>1364</v>
      </c>
      <c r="G194" s="65" t="s">
        <v>1362</v>
      </c>
      <c r="H194" s="65" t="s">
        <v>1031</v>
      </c>
      <c r="I194" s="66">
        <v>465800</v>
      </c>
      <c r="J194" s="114" t="s">
        <v>1363</v>
      </c>
      <c r="K194" s="65"/>
    </row>
    <row r="195" spans="1:11" ht="21.75" outlineLevel="1" thickBot="1">
      <c r="A195" s="63"/>
      <c r="B195" s="77"/>
      <c r="C195" s="77"/>
      <c r="D195" s="77"/>
      <c r="E195" s="78"/>
      <c r="F195" s="79"/>
      <c r="G195" s="80" t="s">
        <v>1365</v>
      </c>
      <c r="H195" s="79"/>
      <c r="I195" s="75">
        <v>703800</v>
      </c>
      <c r="J195" s="117"/>
      <c r="K195" s="79"/>
    </row>
    <row r="196" spans="1:11" ht="21.75" outlineLevel="2" thickTop="1">
      <c r="A196" s="63" t="s">
        <v>1028</v>
      </c>
      <c r="B196" s="68">
        <v>117</v>
      </c>
      <c r="C196" s="68" t="s">
        <v>92</v>
      </c>
      <c r="D196" s="68">
        <v>2000400387</v>
      </c>
      <c r="E196" s="69" t="s">
        <v>91</v>
      </c>
      <c r="F196" s="70" t="s">
        <v>1366</v>
      </c>
      <c r="G196" s="70" t="s">
        <v>1367</v>
      </c>
      <c r="H196" s="70" t="s">
        <v>1031</v>
      </c>
      <c r="I196" s="76">
        <v>499400</v>
      </c>
      <c r="J196" s="115" t="s">
        <v>1368</v>
      </c>
      <c r="K196" s="70"/>
    </row>
    <row r="197" spans="1:11" outlineLevel="2">
      <c r="A197" s="63" t="s">
        <v>1028</v>
      </c>
      <c r="B197" s="64">
        <v>118</v>
      </c>
      <c r="C197" s="64" t="s">
        <v>92</v>
      </c>
      <c r="D197" s="64">
        <v>2000400387</v>
      </c>
      <c r="E197" s="63" t="s">
        <v>91</v>
      </c>
      <c r="F197" s="65" t="s">
        <v>1369</v>
      </c>
      <c r="G197" s="65" t="s">
        <v>1367</v>
      </c>
      <c r="H197" s="65" t="s">
        <v>1031</v>
      </c>
      <c r="I197" s="66">
        <v>267000</v>
      </c>
      <c r="J197" s="114" t="s">
        <v>1368</v>
      </c>
      <c r="K197" s="65"/>
    </row>
    <row r="198" spans="1:11" ht="21.75" outlineLevel="1" thickBot="1">
      <c r="A198" s="63"/>
      <c r="B198" s="77"/>
      <c r="C198" s="77"/>
      <c r="D198" s="77"/>
      <c r="E198" s="78"/>
      <c r="F198" s="79"/>
      <c r="G198" s="80" t="s">
        <v>1370</v>
      </c>
      <c r="H198" s="79"/>
      <c r="I198" s="75">
        <v>766400</v>
      </c>
      <c r="J198" s="117"/>
      <c r="K198" s="79"/>
    </row>
    <row r="199" spans="1:11" ht="21.75" outlineLevel="2" thickTop="1">
      <c r="A199" s="63" t="s">
        <v>1028</v>
      </c>
      <c r="B199" s="68">
        <v>119</v>
      </c>
      <c r="C199" s="68" t="s">
        <v>92</v>
      </c>
      <c r="D199" s="68">
        <v>2000400389</v>
      </c>
      <c r="E199" s="69" t="s">
        <v>91</v>
      </c>
      <c r="F199" s="70" t="s">
        <v>1371</v>
      </c>
      <c r="G199" s="70" t="s">
        <v>1372</v>
      </c>
      <c r="H199" s="70" t="s">
        <v>1031</v>
      </c>
      <c r="I199" s="76">
        <v>468700</v>
      </c>
      <c r="J199" s="115" t="s">
        <v>1373</v>
      </c>
      <c r="K199" s="70"/>
    </row>
    <row r="200" spans="1:11" outlineLevel="2">
      <c r="A200" s="63" t="s">
        <v>1028</v>
      </c>
      <c r="B200" s="64">
        <v>120</v>
      </c>
      <c r="C200" s="64" t="s">
        <v>92</v>
      </c>
      <c r="D200" s="64">
        <v>2000400389</v>
      </c>
      <c r="E200" s="63" t="s">
        <v>91</v>
      </c>
      <c r="F200" s="65" t="s">
        <v>1374</v>
      </c>
      <c r="G200" s="65" t="s">
        <v>1372</v>
      </c>
      <c r="H200" s="65" t="s">
        <v>1070</v>
      </c>
      <c r="I200" s="66">
        <v>366700</v>
      </c>
      <c r="J200" s="114" t="s">
        <v>1373</v>
      </c>
      <c r="K200" s="65"/>
    </row>
    <row r="201" spans="1:11" ht="21.75" outlineLevel="1" thickBot="1">
      <c r="A201" s="63"/>
      <c r="B201" s="77"/>
      <c r="C201" s="77"/>
      <c r="D201" s="77"/>
      <c r="E201" s="78"/>
      <c r="F201" s="79"/>
      <c r="G201" s="80" t="s">
        <v>1375</v>
      </c>
      <c r="H201" s="79"/>
      <c r="I201" s="75">
        <v>835400</v>
      </c>
      <c r="J201" s="117"/>
      <c r="K201" s="79"/>
    </row>
    <row r="202" spans="1:11" ht="24.75" customHeight="1" outlineLevel="2" thickTop="1">
      <c r="A202" s="63" t="s">
        <v>1043</v>
      </c>
      <c r="B202" s="68">
        <v>121</v>
      </c>
      <c r="C202" s="81" t="s">
        <v>227</v>
      </c>
      <c r="D202" s="68">
        <v>2000400391</v>
      </c>
      <c r="E202" s="69" t="s">
        <v>226</v>
      </c>
      <c r="F202" s="82" t="s">
        <v>1376</v>
      </c>
      <c r="G202" s="82" t="s">
        <v>1377</v>
      </c>
      <c r="H202" s="83" t="s">
        <v>1046</v>
      </c>
      <c r="I202" s="76">
        <v>166300</v>
      </c>
      <c r="J202" s="118" t="s">
        <v>1378</v>
      </c>
      <c r="K202" s="70"/>
    </row>
    <row r="203" spans="1:11" ht="24" customHeight="1" outlineLevel="2">
      <c r="A203" s="63" t="s">
        <v>1028</v>
      </c>
      <c r="B203" s="64">
        <v>122</v>
      </c>
      <c r="C203" s="64" t="s">
        <v>227</v>
      </c>
      <c r="D203" s="64">
        <v>2000400391</v>
      </c>
      <c r="E203" s="63" t="s">
        <v>226</v>
      </c>
      <c r="F203" s="65" t="s">
        <v>1379</v>
      </c>
      <c r="G203" s="65" t="s">
        <v>1377</v>
      </c>
      <c r="H203" s="65" t="s">
        <v>1031</v>
      </c>
      <c r="I203" s="66">
        <v>429100</v>
      </c>
      <c r="J203" s="114" t="s">
        <v>1529</v>
      </c>
      <c r="K203" s="65"/>
    </row>
    <row r="204" spans="1:11" ht="21.75" outlineLevel="1" thickBot="1">
      <c r="A204" s="63"/>
      <c r="B204" s="77"/>
      <c r="C204" s="77"/>
      <c r="D204" s="77"/>
      <c r="E204" s="78"/>
      <c r="F204" s="79"/>
      <c r="G204" s="80" t="s">
        <v>1380</v>
      </c>
      <c r="H204" s="79"/>
      <c r="I204" s="75">
        <v>595400</v>
      </c>
      <c r="J204" s="117"/>
      <c r="K204" s="79"/>
    </row>
    <row r="205" spans="1:11" ht="21.75" outlineLevel="2" thickTop="1">
      <c r="A205" s="63" t="s">
        <v>1028</v>
      </c>
      <c r="B205" s="68">
        <v>123</v>
      </c>
      <c r="C205" s="68" t="s">
        <v>227</v>
      </c>
      <c r="D205" s="68">
        <v>2000400395</v>
      </c>
      <c r="E205" s="69" t="s">
        <v>226</v>
      </c>
      <c r="F205" s="70" t="s">
        <v>1381</v>
      </c>
      <c r="G205" s="70" t="s">
        <v>1382</v>
      </c>
      <c r="H205" s="70" t="s">
        <v>1031</v>
      </c>
      <c r="I205" s="76">
        <v>476000</v>
      </c>
      <c r="J205" s="115" t="s">
        <v>1383</v>
      </c>
      <c r="K205" s="70"/>
    </row>
    <row r="206" spans="1:11" ht="21.75" outlineLevel="1" thickBot="1">
      <c r="A206" s="63"/>
      <c r="B206" s="77"/>
      <c r="C206" s="77"/>
      <c r="D206" s="77"/>
      <c r="E206" s="78"/>
      <c r="F206" s="79"/>
      <c r="G206" s="80" t="s">
        <v>1384</v>
      </c>
      <c r="H206" s="79"/>
      <c r="I206" s="75">
        <v>476000</v>
      </c>
      <c r="J206" s="117"/>
      <c r="K206" s="79"/>
    </row>
    <row r="207" spans="1:11" ht="21.75" outlineLevel="2" thickTop="1">
      <c r="A207" s="63" t="s">
        <v>1028</v>
      </c>
      <c r="B207" s="68">
        <v>124</v>
      </c>
      <c r="C207" s="68" t="s">
        <v>191</v>
      </c>
      <c r="D207" s="68">
        <v>2000400399</v>
      </c>
      <c r="E207" s="69" t="s">
        <v>190</v>
      </c>
      <c r="F207" s="70" t="s">
        <v>1385</v>
      </c>
      <c r="G207" s="70" t="s">
        <v>1386</v>
      </c>
      <c r="H207" s="70" t="s">
        <v>1031</v>
      </c>
      <c r="I207" s="76">
        <v>468000</v>
      </c>
      <c r="J207" s="115" t="s">
        <v>1387</v>
      </c>
      <c r="K207" s="70"/>
    </row>
    <row r="208" spans="1:11" ht="21.75" outlineLevel="1" thickBot="1">
      <c r="A208" s="63"/>
      <c r="B208" s="77"/>
      <c r="C208" s="77"/>
      <c r="D208" s="77"/>
      <c r="E208" s="78"/>
      <c r="F208" s="79"/>
      <c r="G208" s="80" t="s">
        <v>1388</v>
      </c>
      <c r="H208" s="79"/>
      <c r="I208" s="75">
        <v>468000</v>
      </c>
      <c r="J208" s="117"/>
      <c r="K208" s="79"/>
    </row>
    <row r="209" spans="1:11" ht="22.5" customHeight="1" outlineLevel="2" thickTop="1">
      <c r="A209" s="63" t="s">
        <v>1028</v>
      </c>
      <c r="B209" s="68">
        <v>125</v>
      </c>
      <c r="C209" s="68" t="s">
        <v>194</v>
      </c>
      <c r="D209" s="68">
        <v>2000400304</v>
      </c>
      <c r="E209" s="69" t="s">
        <v>193</v>
      </c>
      <c r="F209" s="70" t="s">
        <v>1389</v>
      </c>
      <c r="G209" s="70" t="s">
        <v>1390</v>
      </c>
      <c r="H209" s="70" t="s">
        <v>1031</v>
      </c>
      <c r="I209" s="76">
        <v>268000</v>
      </c>
      <c r="J209" s="115" t="s">
        <v>1391</v>
      </c>
      <c r="K209" s="70"/>
    </row>
    <row r="210" spans="1:11" ht="22.5" customHeight="1" outlineLevel="2">
      <c r="A210" s="63" t="s">
        <v>1028</v>
      </c>
      <c r="B210" s="64">
        <v>126</v>
      </c>
      <c r="C210" s="64" t="s">
        <v>194</v>
      </c>
      <c r="D210" s="64">
        <v>2000400304</v>
      </c>
      <c r="E210" s="63" t="s">
        <v>193</v>
      </c>
      <c r="F210" s="65" t="s">
        <v>1392</v>
      </c>
      <c r="G210" s="65" t="s">
        <v>1390</v>
      </c>
      <c r="H210" s="65" t="s">
        <v>1031</v>
      </c>
      <c r="I210" s="66">
        <v>300000</v>
      </c>
      <c r="J210" s="114" t="s">
        <v>1391</v>
      </c>
      <c r="K210" s="65"/>
    </row>
    <row r="211" spans="1:11" ht="21.75" outlineLevel="1" thickBot="1">
      <c r="A211" s="63"/>
      <c r="B211" s="77"/>
      <c r="C211" s="77"/>
      <c r="D211" s="77"/>
      <c r="E211" s="78"/>
      <c r="F211" s="79"/>
      <c r="G211" s="80" t="s">
        <v>1393</v>
      </c>
      <c r="H211" s="79"/>
      <c r="I211" s="75">
        <v>568000</v>
      </c>
      <c r="J211" s="117"/>
      <c r="K211" s="79"/>
    </row>
    <row r="212" spans="1:11" ht="24" customHeight="1" outlineLevel="2" thickTop="1">
      <c r="A212" s="63" t="s">
        <v>1028</v>
      </c>
      <c r="B212" s="68">
        <v>127</v>
      </c>
      <c r="C212" s="68" t="s">
        <v>182</v>
      </c>
      <c r="D212" s="68">
        <v>2000400437</v>
      </c>
      <c r="E212" s="69" t="s">
        <v>181</v>
      </c>
      <c r="F212" s="70" t="s">
        <v>1394</v>
      </c>
      <c r="G212" s="70" t="s">
        <v>1395</v>
      </c>
      <c r="H212" s="70" t="s">
        <v>1031</v>
      </c>
      <c r="I212" s="76">
        <v>326000</v>
      </c>
      <c r="J212" s="115" t="s">
        <v>1396</v>
      </c>
      <c r="K212" s="70"/>
    </row>
    <row r="213" spans="1:11" ht="21.75" outlineLevel="1" thickBot="1">
      <c r="A213" s="63"/>
      <c r="B213" s="77"/>
      <c r="C213" s="77"/>
      <c r="D213" s="77"/>
      <c r="E213" s="78"/>
      <c r="F213" s="79"/>
      <c r="G213" s="80" t="s">
        <v>1397</v>
      </c>
      <c r="H213" s="79"/>
      <c r="I213" s="75">
        <v>326000</v>
      </c>
      <c r="J213" s="117"/>
      <c r="K213" s="79"/>
    </row>
    <row r="214" spans="1:11" ht="19.5" customHeight="1" outlineLevel="2" thickTop="1">
      <c r="A214" s="63" t="s">
        <v>1028</v>
      </c>
      <c r="B214" s="68">
        <v>128</v>
      </c>
      <c r="C214" s="68" t="s">
        <v>182</v>
      </c>
      <c r="D214" s="68">
        <v>2000400439</v>
      </c>
      <c r="E214" s="69" t="s">
        <v>181</v>
      </c>
      <c r="F214" s="70" t="s">
        <v>1398</v>
      </c>
      <c r="G214" s="70" t="s">
        <v>1399</v>
      </c>
      <c r="H214" s="70" t="s">
        <v>1031</v>
      </c>
      <c r="I214" s="76">
        <v>414000</v>
      </c>
      <c r="J214" s="115" t="s">
        <v>1400</v>
      </c>
      <c r="K214" s="70"/>
    </row>
    <row r="215" spans="1:11" ht="21.75" outlineLevel="1" thickBot="1">
      <c r="A215" s="63"/>
      <c r="B215" s="77"/>
      <c r="C215" s="77"/>
      <c r="D215" s="77"/>
      <c r="E215" s="78"/>
      <c r="F215" s="79"/>
      <c r="G215" s="80" t="s">
        <v>1401</v>
      </c>
      <c r="H215" s="79"/>
      <c r="I215" s="75">
        <v>414000</v>
      </c>
      <c r="J215" s="117"/>
      <c r="K215" s="79"/>
    </row>
    <row r="216" spans="1:11" ht="24.75" customHeight="1" outlineLevel="2" thickTop="1">
      <c r="A216" s="63" t="s">
        <v>1028</v>
      </c>
      <c r="B216" s="68">
        <v>129</v>
      </c>
      <c r="C216" s="68" t="s">
        <v>182</v>
      </c>
      <c r="D216" s="68">
        <v>2000400441</v>
      </c>
      <c r="E216" s="69" t="s">
        <v>181</v>
      </c>
      <c r="F216" s="70" t="s">
        <v>1402</v>
      </c>
      <c r="G216" s="70" t="s">
        <v>1403</v>
      </c>
      <c r="H216" s="70" t="s">
        <v>1031</v>
      </c>
      <c r="I216" s="76">
        <v>375000</v>
      </c>
      <c r="J216" s="115" t="s">
        <v>1530</v>
      </c>
      <c r="K216" s="70"/>
    </row>
    <row r="217" spans="1:11" ht="21.75" customHeight="1" outlineLevel="2">
      <c r="A217" s="63" t="s">
        <v>1028</v>
      </c>
      <c r="B217" s="64">
        <v>130</v>
      </c>
      <c r="C217" s="64" t="s">
        <v>182</v>
      </c>
      <c r="D217" s="64">
        <v>2000400441</v>
      </c>
      <c r="E217" s="63" t="s">
        <v>181</v>
      </c>
      <c r="F217" s="65" t="s">
        <v>1404</v>
      </c>
      <c r="G217" s="65" t="s">
        <v>1403</v>
      </c>
      <c r="H217" s="65" t="s">
        <v>1031</v>
      </c>
      <c r="I217" s="66">
        <v>307800</v>
      </c>
      <c r="J217" s="114" t="s">
        <v>1530</v>
      </c>
      <c r="K217" s="65"/>
    </row>
    <row r="218" spans="1:11" ht="21.75" outlineLevel="1" thickBot="1">
      <c r="A218" s="63"/>
      <c r="B218" s="77"/>
      <c r="C218" s="77"/>
      <c r="D218" s="77"/>
      <c r="E218" s="78"/>
      <c r="F218" s="79"/>
      <c r="G218" s="80" t="s">
        <v>1405</v>
      </c>
      <c r="H218" s="79"/>
      <c r="I218" s="75">
        <v>682800</v>
      </c>
      <c r="J218" s="117"/>
      <c r="K218" s="79"/>
    </row>
    <row r="219" spans="1:11" ht="21.75" outlineLevel="2" thickTop="1">
      <c r="A219" s="63" t="s">
        <v>1043</v>
      </c>
      <c r="B219" s="68">
        <v>131</v>
      </c>
      <c r="C219" s="81" t="s">
        <v>53</v>
      </c>
      <c r="D219" s="68">
        <v>2000400474</v>
      </c>
      <c r="E219" s="69" t="s">
        <v>52</v>
      </c>
      <c r="F219" s="82" t="s">
        <v>1406</v>
      </c>
      <c r="G219" s="82" t="s">
        <v>1407</v>
      </c>
      <c r="H219" s="83" t="s">
        <v>1046</v>
      </c>
      <c r="I219" s="76">
        <v>216600</v>
      </c>
      <c r="J219" s="118" t="s">
        <v>1408</v>
      </c>
      <c r="K219" s="70"/>
    </row>
    <row r="220" spans="1:11" outlineLevel="2">
      <c r="A220" s="63" t="s">
        <v>1043</v>
      </c>
      <c r="B220" s="64">
        <v>132</v>
      </c>
      <c r="C220" s="64" t="s">
        <v>53</v>
      </c>
      <c r="D220" s="64">
        <v>2000400474</v>
      </c>
      <c r="E220" s="63" t="s">
        <v>52</v>
      </c>
      <c r="F220" s="65" t="s">
        <v>1409</v>
      </c>
      <c r="G220" s="65" t="s">
        <v>1407</v>
      </c>
      <c r="H220" s="65" t="s">
        <v>1074</v>
      </c>
      <c r="I220" s="66">
        <v>56600</v>
      </c>
      <c r="J220" s="114" t="s">
        <v>1410</v>
      </c>
      <c r="K220" s="65"/>
    </row>
    <row r="221" spans="1:11" outlineLevel="2">
      <c r="A221" s="63" t="s">
        <v>1043</v>
      </c>
      <c r="B221" s="64">
        <v>133</v>
      </c>
      <c r="C221" s="64" t="s">
        <v>53</v>
      </c>
      <c r="D221" s="64">
        <v>2000400474</v>
      </c>
      <c r="E221" s="63" t="s">
        <v>52</v>
      </c>
      <c r="F221" s="65" t="s">
        <v>1255</v>
      </c>
      <c r="G221" s="65" t="s">
        <v>1407</v>
      </c>
      <c r="H221" s="65" t="s">
        <v>1031</v>
      </c>
      <c r="I221" s="66">
        <v>370300</v>
      </c>
      <c r="J221" s="114" t="s">
        <v>1410</v>
      </c>
      <c r="K221" s="65"/>
    </row>
    <row r="222" spans="1:11" ht="21.75" outlineLevel="1" thickBot="1">
      <c r="A222" s="63"/>
      <c r="B222" s="77"/>
      <c r="C222" s="77"/>
      <c r="D222" s="77"/>
      <c r="E222" s="78"/>
      <c r="F222" s="79"/>
      <c r="G222" s="80" t="s">
        <v>1411</v>
      </c>
      <c r="H222" s="79"/>
      <c r="I222" s="75">
        <v>643500</v>
      </c>
      <c r="J222" s="117"/>
      <c r="K222" s="79"/>
    </row>
    <row r="223" spans="1:11" ht="21.75" outlineLevel="2" thickTop="1">
      <c r="A223" s="63" t="s">
        <v>1028</v>
      </c>
      <c r="B223" s="68">
        <v>134</v>
      </c>
      <c r="C223" s="68" t="s">
        <v>5</v>
      </c>
      <c r="D223" s="68">
        <v>2000400136</v>
      </c>
      <c r="E223" s="69" t="s">
        <v>290</v>
      </c>
      <c r="F223" s="70" t="s">
        <v>1412</v>
      </c>
      <c r="G223" s="70" t="s">
        <v>1413</v>
      </c>
      <c r="H223" s="70" t="s">
        <v>1031</v>
      </c>
      <c r="I223" s="76">
        <v>482000</v>
      </c>
      <c r="J223" s="115" t="s">
        <v>1414</v>
      </c>
      <c r="K223" s="70"/>
    </row>
    <row r="224" spans="1:11" outlineLevel="2">
      <c r="A224" s="63" t="s">
        <v>1028</v>
      </c>
      <c r="B224" s="64">
        <v>135</v>
      </c>
      <c r="C224" s="64" t="s">
        <v>5</v>
      </c>
      <c r="D224" s="64">
        <v>2000400136</v>
      </c>
      <c r="E224" s="63" t="s">
        <v>290</v>
      </c>
      <c r="F224" s="65" t="s">
        <v>1415</v>
      </c>
      <c r="G224" s="65" t="s">
        <v>1413</v>
      </c>
      <c r="H224" s="65" t="s">
        <v>1031</v>
      </c>
      <c r="I224" s="66">
        <v>464200</v>
      </c>
      <c r="J224" s="114" t="s">
        <v>1414</v>
      </c>
      <c r="K224" s="65"/>
    </row>
    <row r="225" spans="1:11" ht="21.75" outlineLevel="1" thickBot="1">
      <c r="A225" s="63"/>
      <c r="B225" s="77"/>
      <c r="C225" s="77"/>
      <c r="D225" s="77"/>
      <c r="E225" s="78"/>
      <c r="F225" s="79"/>
      <c r="G225" s="80" t="s">
        <v>1416</v>
      </c>
      <c r="H225" s="79"/>
      <c r="I225" s="75">
        <v>946200</v>
      </c>
      <c r="J225" s="117"/>
      <c r="K225" s="79"/>
    </row>
    <row r="226" spans="1:11" ht="21.75" outlineLevel="2" thickTop="1">
      <c r="A226" s="63" t="s">
        <v>1043</v>
      </c>
      <c r="B226" s="68">
        <v>136</v>
      </c>
      <c r="C226" s="68" t="s">
        <v>107</v>
      </c>
      <c r="D226" s="68">
        <v>2000400836</v>
      </c>
      <c r="E226" s="69" t="s">
        <v>106</v>
      </c>
      <c r="F226" s="70" t="s">
        <v>1417</v>
      </c>
      <c r="G226" s="70" t="s">
        <v>1418</v>
      </c>
      <c r="H226" s="70" t="s">
        <v>1031</v>
      </c>
      <c r="I226" s="76">
        <v>387500</v>
      </c>
      <c r="J226" s="115" t="s">
        <v>1419</v>
      </c>
      <c r="K226" s="70"/>
    </row>
    <row r="227" spans="1:11" outlineLevel="2">
      <c r="A227" s="63" t="s">
        <v>1043</v>
      </c>
      <c r="B227" s="64">
        <v>137</v>
      </c>
      <c r="C227" s="64" t="s">
        <v>107</v>
      </c>
      <c r="D227" s="64">
        <v>2000400836</v>
      </c>
      <c r="E227" s="63" t="s">
        <v>106</v>
      </c>
      <c r="F227" s="65" t="s">
        <v>1420</v>
      </c>
      <c r="G227" s="65" t="s">
        <v>1418</v>
      </c>
      <c r="H227" s="65" t="s">
        <v>1031</v>
      </c>
      <c r="I227" s="66">
        <v>434100</v>
      </c>
      <c r="J227" s="114" t="s">
        <v>1419</v>
      </c>
      <c r="K227" s="65"/>
    </row>
    <row r="228" spans="1:11" outlineLevel="2">
      <c r="A228" s="63" t="s">
        <v>1043</v>
      </c>
      <c r="B228" s="64">
        <v>138</v>
      </c>
      <c r="C228" s="64" t="s">
        <v>107</v>
      </c>
      <c r="D228" s="64">
        <v>2000400569</v>
      </c>
      <c r="E228" s="63" t="s">
        <v>106</v>
      </c>
      <c r="F228" s="65" t="s">
        <v>1421</v>
      </c>
      <c r="G228" s="65" t="s">
        <v>1418</v>
      </c>
      <c r="H228" s="65" t="s">
        <v>1031</v>
      </c>
      <c r="I228" s="66">
        <v>491300</v>
      </c>
      <c r="J228" s="114" t="s">
        <v>1419</v>
      </c>
      <c r="K228" s="65"/>
    </row>
    <row r="229" spans="1:11" ht="21.75" outlineLevel="1" thickBot="1">
      <c r="A229" s="63"/>
      <c r="B229" s="77"/>
      <c r="C229" s="77"/>
      <c r="D229" s="77"/>
      <c r="E229" s="78"/>
      <c r="F229" s="79"/>
      <c r="G229" s="80" t="s">
        <v>1422</v>
      </c>
      <c r="H229" s="79"/>
      <c r="I229" s="75">
        <v>1312900</v>
      </c>
      <c r="J229" s="117"/>
      <c r="K229" s="79"/>
    </row>
    <row r="230" spans="1:11" ht="21.75" outlineLevel="2" thickTop="1">
      <c r="A230" s="63" t="s">
        <v>1043</v>
      </c>
      <c r="B230" s="68">
        <v>139</v>
      </c>
      <c r="C230" s="81" t="s">
        <v>50</v>
      </c>
      <c r="D230" s="68">
        <v>2000400739</v>
      </c>
      <c r="E230" s="69" t="s">
        <v>49</v>
      </c>
      <c r="F230" s="82" t="s">
        <v>1423</v>
      </c>
      <c r="G230" s="82" t="s">
        <v>1424</v>
      </c>
      <c r="H230" s="83" t="s">
        <v>1046</v>
      </c>
      <c r="I230" s="76">
        <v>599200</v>
      </c>
      <c r="J230" s="118" t="s">
        <v>1425</v>
      </c>
      <c r="K230" s="70"/>
    </row>
    <row r="231" spans="1:11" ht="21.75" outlineLevel="1" thickBot="1">
      <c r="A231" s="63"/>
      <c r="B231" s="77"/>
      <c r="C231" s="86"/>
      <c r="D231" s="77"/>
      <c r="E231" s="78"/>
      <c r="F231" s="85"/>
      <c r="G231" s="87" t="s">
        <v>1426</v>
      </c>
      <c r="H231" s="84"/>
      <c r="I231" s="75">
        <v>599200</v>
      </c>
      <c r="J231" s="119"/>
      <c r="K231" s="79"/>
    </row>
    <row r="232" spans="1:11" ht="21.75" outlineLevel="2" thickTop="1">
      <c r="A232" s="63" t="s">
        <v>1043</v>
      </c>
      <c r="B232" s="68">
        <v>140</v>
      </c>
      <c r="C232" s="81" t="s">
        <v>230</v>
      </c>
      <c r="D232" s="68">
        <v>2000400731</v>
      </c>
      <c r="E232" s="69" t="s">
        <v>229</v>
      </c>
      <c r="F232" s="82" t="s">
        <v>1427</v>
      </c>
      <c r="G232" s="82" t="s">
        <v>1428</v>
      </c>
      <c r="H232" s="83" t="s">
        <v>1046</v>
      </c>
      <c r="I232" s="76">
        <v>989100</v>
      </c>
      <c r="J232" s="118" t="s">
        <v>1429</v>
      </c>
      <c r="K232" s="70"/>
    </row>
    <row r="233" spans="1:11" ht="21.75" outlineLevel="1" thickBot="1">
      <c r="A233" s="63"/>
      <c r="B233" s="77"/>
      <c r="C233" s="86"/>
      <c r="D233" s="77"/>
      <c r="E233" s="78"/>
      <c r="F233" s="85"/>
      <c r="G233" s="87" t="s">
        <v>1430</v>
      </c>
      <c r="H233" s="84"/>
      <c r="I233" s="75">
        <v>989100</v>
      </c>
      <c r="J233" s="119"/>
      <c r="K233" s="79"/>
    </row>
    <row r="234" spans="1:11" ht="21.75" outlineLevel="2" thickTop="1">
      <c r="A234" s="63" t="s">
        <v>1028</v>
      </c>
      <c r="B234" s="68">
        <v>141</v>
      </c>
      <c r="C234" s="68" t="s">
        <v>218</v>
      </c>
      <c r="D234" s="68">
        <v>2000400744</v>
      </c>
      <c r="E234" s="69" t="s">
        <v>217</v>
      </c>
      <c r="F234" s="70" t="s">
        <v>1431</v>
      </c>
      <c r="G234" s="70" t="s">
        <v>1432</v>
      </c>
      <c r="H234" s="70" t="s">
        <v>1031</v>
      </c>
      <c r="I234" s="76">
        <v>494000</v>
      </c>
      <c r="J234" s="115" t="s">
        <v>1433</v>
      </c>
      <c r="K234" s="70"/>
    </row>
    <row r="235" spans="1:11" ht="21.75" outlineLevel="1" thickBot="1">
      <c r="A235" s="63"/>
      <c r="B235" s="77"/>
      <c r="C235" s="77"/>
      <c r="D235" s="77"/>
      <c r="E235" s="78"/>
      <c r="F235" s="79"/>
      <c r="G235" s="80" t="s">
        <v>1434</v>
      </c>
      <c r="H235" s="79"/>
      <c r="I235" s="75">
        <v>494000</v>
      </c>
      <c r="J235" s="117"/>
      <c r="K235" s="79"/>
    </row>
    <row r="236" spans="1:11" ht="21.75" outlineLevel="2" thickTop="1">
      <c r="A236" s="63" t="s">
        <v>1043</v>
      </c>
      <c r="B236" s="68">
        <v>142</v>
      </c>
      <c r="C236" s="81" t="s">
        <v>47</v>
      </c>
      <c r="D236" s="68">
        <v>2000400748</v>
      </c>
      <c r="E236" s="69" t="s">
        <v>46</v>
      </c>
      <c r="F236" s="82" t="s">
        <v>1435</v>
      </c>
      <c r="G236" s="82" t="s">
        <v>1436</v>
      </c>
      <c r="H236" s="83" t="s">
        <v>1053</v>
      </c>
      <c r="I236" s="76">
        <v>185100</v>
      </c>
      <c r="J236" s="118" t="s">
        <v>1531</v>
      </c>
      <c r="K236" s="70"/>
    </row>
    <row r="237" spans="1:11" ht="24" customHeight="1" outlineLevel="2">
      <c r="A237" s="63" t="s">
        <v>1028</v>
      </c>
      <c r="B237" s="64">
        <v>143</v>
      </c>
      <c r="C237" s="64" t="s">
        <v>47</v>
      </c>
      <c r="D237" s="64">
        <v>2000400748</v>
      </c>
      <c r="E237" s="63" t="s">
        <v>46</v>
      </c>
      <c r="F237" s="65" t="s">
        <v>1437</v>
      </c>
      <c r="G237" s="65" t="s">
        <v>1436</v>
      </c>
      <c r="H237" s="65" t="s">
        <v>1031</v>
      </c>
      <c r="I237" s="66">
        <v>498600</v>
      </c>
      <c r="J237" s="114" t="s">
        <v>1438</v>
      </c>
      <c r="K237" s="65"/>
    </row>
    <row r="238" spans="1:11" outlineLevel="2">
      <c r="A238" s="63" t="s">
        <v>1028</v>
      </c>
      <c r="B238" s="64">
        <v>144</v>
      </c>
      <c r="C238" s="64" t="s">
        <v>47</v>
      </c>
      <c r="D238" s="64">
        <v>2000400748</v>
      </c>
      <c r="E238" s="63" t="s">
        <v>46</v>
      </c>
      <c r="F238" s="65" t="s">
        <v>1439</v>
      </c>
      <c r="G238" s="65" t="s">
        <v>1436</v>
      </c>
      <c r="H238" s="65" t="s">
        <v>1031</v>
      </c>
      <c r="I238" s="66">
        <v>489000</v>
      </c>
      <c r="J238" s="114" t="s">
        <v>1438</v>
      </c>
      <c r="K238" s="65"/>
    </row>
    <row r="239" spans="1:11" ht="21.75" outlineLevel="1" thickBot="1">
      <c r="A239" s="63"/>
      <c r="B239" s="77"/>
      <c r="C239" s="77"/>
      <c r="D239" s="77"/>
      <c r="E239" s="78"/>
      <c r="F239" s="79"/>
      <c r="G239" s="80" t="s">
        <v>1440</v>
      </c>
      <c r="H239" s="79"/>
      <c r="I239" s="75">
        <v>1172700</v>
      </c>
      <c r="J239" s="117"/>
      <c r="K239" s="79"/>
    </row>
    <row r="240" spans="1:11" ht="25.5" customHeight="1" outlineLevel="2" thickTop="1">
      <c r="A240" s="63" t="s">
        <v>1043</v>
      </c>
      <c r="B240" s="68">
        <v>145</v>
      </c>
      <c r="C240" s="68" t="s">
        <v>86</v>
      </c>
      <c r="D240" s="68">
        <v>2000400726</v>
      </c>
      <c r="E240" s="69" t="s">
        <v>85</v>
      </c>
      <c r="F240" s="70" t="s">
        <v>1441</v>
      </c>
      <c r="G240" s="70" t="s">
        <v>1442</v>
      </c>
      <c r="H240" s="70" t="s">
        <v>1070</v>
      </c>
      <c r="I240" s="76">
        <v>845700</v>
      </c>
      <c r="J240" s="115" t="s">
        <v>1532</v>
      </c>
      <c r="K240" s="70"/>
    </row>
    <row r="241" spans="1:11" ht="21.75" outlineLevel="1" thickBot="1">
      <c r="A241" s="63"/>
      <c r="B241" s="77"/>
      <c r="C241" s="77"/>
      <c r="D241" s="77"/>
      <c r="E241" s="78"/>
      <c r="F241" s="79"/>
      <c r="G241" s="80" t="s">
        <v>1443</v>
      </c>
      <c r="H241" s="79"/>
      <c r="I241" s="75">
        <v>845700</v>
      </c>
      <c r="J241" s="117"/>
      <c r="K241" s="79"/>
    </row>
    <row r="242" spans="1:11" ht="21.75" outlineLevel="2" thickTop="1">
      <c r="A242" s="63" t="s">
        <v>1043</v>
      </c>
      <c r="B242" s="68">
        <v>146</v>
      </c>
      <c r="C242" s="81" t="s">
        <v>146</v>
      </c>
      <c r="D242" s="68">
        <v>2000400756</v>
      </c>
      <c r="E242" s="69" t="s">
        <v>145</v>
      </c>
      <c r="F242" s="82" t="s">
        <v>1444</v>
      </c>
      <c r="G242" s="82" t="s">
        <v>1445</v>
      </c>
      <c r="H242" s="83" t="s">
        <v>1046</v>
      </c>
      <c r="I242" s="76">
        <v>711700</v>
      </c>
      <c r="J242" s="115" t="s">
        <v>1446</v>
      </c>
      <c r="K242" s="70"/>
    </row>
    <row r="243" spans="1:11" ht="21.75" outlineLevel="1" thickBot="1">
      <c r="A243" s="63"/>
      <c r="B243" s="77"/>
      <c r="C243" s="86"/>
      <c r="D243" s="77"/>
      <c r="E243" s="78"/>
      <c r="F243" s="85"/>
      <c r="G243" s="87" t="s">
        <v>1447</v>
      </c>
      <c r="H243" s="84"/>
      <c r="I243" s="75">
        <v>711700</v>
      </c>
      <c r="J243" s="117"/>
      <c r="K243" s="79"/>
    </row>
    <row r="244" spans="1:11" ht="21.75" outlineLevel="2" thickTop="1">
      <c r="A244" s="63" t="s">
        <v>1028</v>
      </c>
      <c r="B244" s="68">
        <v>147</v>
      </c>
      <c r="C244" s="68" t="s">
        <v>62</v>
      </c>
      <c r="D244" s="68">
        <v>2000400717</v>
      </c>
      <c r="E244" s="69" t="s">
        <v>61</v>
      </c>
      <c r="F244" s="70" t="s">
        <v>1448</v>
      </c>
      <c r="G244" s="70" t="s">
        <v>1449</v>
      </c>
      <c r="H244" s="70" t="s">
        <v>1031</v>
      </c>
      <c r="I244" s="76">
        <v>490000</v>
      </c>
      <c r="J244" s="115" t="s">
        <v>1450</v>
      </c>
      <c r="K244" s="70"/>
    </row>
    <row r="245" spans="1:11" ht="21.75" outlineLevel="1" thickBot="1">
      <c r="A245" s="63"/>
      <c r="B245" s="77"/>
      <c r="C245" s="77"/>
      <c r="D245" s="77"/>
      <c r="E245" s="78"/>
      <c r="F245" s="79"/>
      <c r="G245" s="80" t="s">
        <v>1451</v>
      </c>
      <c r="H245" s="79"/>
      <c r="I245" s="75">
        <v>490000</v>
      </c>
      <c r="J245" s="117"/>
      <c r="K245" s="79"/>
    </row>
    <row r="246" spans="1:11" ht="21.75" outlineLevel="2" thickTop="1">
      <c r="A246" s="63" t="s">
        <v>1043</v>
      </c>
      <c r="B246" s="68">
        <v>148</v>
      </c>
      <c r="C246" s="81" t="s">
        <v>221</v>
      </c>
      <c r="D246" s="68">
        <v>2000400746</v>
      </c>
      <c r="E246" s="69" t="s">
        <v>220</v>
      </c>
      <c r="F246" s="82" t="s">
        <v>1452</v>
      </c>
      <c r="G246" s="82" t="s">
        <v>1453</v>
      </c>
      <c r="H246" s="83" t="s">
        <v>1046</v>
      </c>
      <c r="I246" s="76">
        <v>409500</v>
      </c>
      <c r="J246" s="118" t="s">
        <v>1454</v>
      </c>
      <c r="K246" s="70"/>
    </row>
    <row r="247" spans="1:11" ht="21.75" outlineLevel="1" thickBot="1">
      <c r="A247" s="63"/>
      <c r="B247" s="77"/>
      <c r="C247" s="86"/>
      <c r="D247" s="77"/>
      <c r="E247" s="78"/>
      <c r="F247" s="85"/>
      <c r="G247" s="87" t="s">
        <v>1455</v>
      </c>
      <c r="H247" s="84"/>
      <c r="I247" s="75">
        <v>409500</v>
      </c>
      <c r="J247" s="119"/>
      <c r="K247" s="79"/>
    </row>
    <row r="248" spans="1:11" ht="21.75" outlineLevel="2" thickTop="1">
      <c r="A248" s="63" t="s">
        <v>1028</v>
      </c>
      <c r="B248" s="68">
        <v>149</v>
      </c>
      <c r="C248" s="68" t="s">
        <v>125</v>
      </c>
      <c r="D248" s="68">
        <v>2000400843</v>
      </c>
      <c r="E248" s="69" t="s">
        <v>124</v>
      </c>
      <c r="F248" s="70" t="s">
        <v>1456</v>
      </c>
      <c r="G248" s="70" t="s">
        <v>1457</v>
      </c>
      <c r="H248" s="70" t="s">
        <v>1031</v>
      </c>
      <c r="I248" s="76">
        <v>490000</v>
      </c>
      <c r="J248" s="115" t="s">
        <v>1458</v>
      </c>
      <c r="K248" s="70"/>
    </row>
    <row r="249" spans="1:11" ht="21.75" outlineLevel="1" thickBot="1">
      <c r="A249" s="63"/>
      <c r="B249" s="77"/>
      <c r="C249" s="77"/>
      <c r="D249" s="77"/>
      <c r="E249" s="78"/>
      <c r="F249" s="79"/>
      <c r="G249" s="80" t="s">
        <v>1459</v>
      </c>
      <c r="H249" s="79"/>
      <c r="I249" s="75">
        <v>490000</v>
      </c>
      <c r="J249" s="117"/>
      <c r="K249" s="79"/>
    </row>
    <row r="250" spans="1:11" ht="21.75" outlineLevel="2" thickTop="1">
      <c r="A250" s="63" t="s">
        <v>1028</v>
      </c>
      <c r="B250" s="64">
        <v>150</v>
      </c>
      <c r="C250" s="64" t="s">
        <v>101</v>
      </c>
      <c r="D250" s="64">
        <v>2000400728</v>
      </c>
      <c r="E250" s="63" t="s">
        <v>100</v>
      </c>
      <c r="F250" s="65" t="s">
        <v>1460</v>
      </c>
      <c r="G250" s="65" t="s">
        <v>1461</v>
      </c>
      <c r="H250" s="65" t="s">
        <v>1031</v>
      </c>
      <c r="I250" s="66">
        <v>499900</v>
      </c>
      <c r="J250" s="114" t="s">
        <v>1462</v>
      </c>
      <c r="K250" s="70"/>
    </row>
    <row r="251" spans="1:11" outlineLevel="2">
      <c r="A251" s="63" t="s">
        <v>1043</v>
      </c>
      <c r="B251" s="68">
        <v>151</v>
      </c>
      <c r="C251" s="81" t="s">
        <v>101</v>
      </c>
      <c r="D251" s="68">
        <v>2000400150</v>
      </c>
      <c r="E251" s="69" t="s">
        <v>100</v>
      </c>
      <c r="F251" s="82" t="s">
        <v>1463</v>
      </c>
      <c r="G251" s="82" t="s">
        <v>1461</v>
      </c>
      <c r="H251" s="83" t="s">
        <v>1046</v>
      </c>
      <c r="I251" s="76">
        <v>542500</v>
      </c>
      <c r="J251" s="118" t="s">
        <v>1464</v>
      </c>
      <c r="K251" s="65"/>
    </row>
    <row r="252" spans="1:11" ht="21.75" outlineLevel="1" thickBot="1">
      <c r="A252" s="63"/>
      <c r="B252" s="77"/>
      <c r="C252" s="77"/>
      <c r="D252" s="77"/>
      <c r="E252" s="78"/>
      <c r="F252" s="79"/>
      <c r="G252" s="80" t="s">
        <v>1465</v>
      </c>
      <c r="H252" s="79"/>
      <c r="I252" s="75">
        <v>1042400</v>
      </c>
      <c r="J252" s="117"/>
      <c r="K252" s="79"/>
    </row>
    <row r="253" spans="1:11" ht="21.75" outlineLevel="2" thickTop="1">
      <c r="A253" s="63" t="s">
        <v>1028</v>
      </c>
      <c r="B253" s="68">
        <v>152</v>
      </c>
      <c r="C253" s="68" t="s">
        <v>89</v>
      </c>
      <c r="D253" s="68">
        <v>2000400845</v>
      </c>
      <c r="E253" s="69" t="s">
        <v>88</v>
      </c>
      <c r="F253" s="70" t="s">
        <v>1466</v>
      </c>
      <c r="G253" s="70" t="s">
        <v>1467</v>
      </c>
      <c r="H253" s="70" t="s">
        <v>1031</v>
      </c>
      <c r="I253" s="76">
        <v>441900</v>
      </c>
      <c r="J253" s="115" t="s">
        <v>1533</v>
      </c>
      <c r="K253" s="70"/>
    </row>
    <row r="254" spans="1:11" outlineLevel="2">
      <c r="A254" s="63" t="s">
        <v>1028</v>
      </c>
      <c r="B254" s="64">
        <v>153</v>
      </c>
      <c r="C254" s="64" t="s">
        <v>89</v>
      </c>
      <c r="D254" s="64">
        <v>2000400845</v>
      </c>
      <c r="E254" s="63" t="s">
        <v>88</v>
      </c>
      <c r="F254" s="65" t="s">
        <v>1468</v>
      </c>
      <c r="G254" s="65" t="s">
        <v>1467</v>
      </c>
      <c r="H254" s="65" t="s">
        <v>1031</v>
      </c>
      <c r="I254" s="66">
        <v>489000</v>
      </c>
      <c r="J254" s="114" t="s">
        <v>1533</v>
      </c>
      <c r="K254" s="65"/>
    </row>
    <row r="255" spans="1:11" ht="21.75" outlineLevel="1" thickBot="1">
      <c r="A255" s="63"/>
      <c r="B255" s="77"/>
      <c r="C255" s="77"/>
      <c r="D255" s="77"/>
      <c r="E255" s="78"/>
      <c r="F255" s="79"/>
      <c r="G255" s="80" t="s">
        <v>1469</v>
      </c>
      <c r="H255" s="79"/>
      <c r="I255" s="75">
        <v>930900</v>
      </c>
      <c r="J255" s="117"/>
      <c r="K255" s="79"/>
    </row>
    <row r="256" spans="1:11" ht="21.75" outlineLevel="2" thickTop="1">
      <c r="A256" s="63" t="s">
        <v>1043</v>
      </c>
      <c r="B256" s="68">
        <v>154</v>
      </c>
      <c r="C256" s="68" t="s">
        <v>113</v>
      </c>
      <c r="D256" s="68">
        <v>2000400724</v>
      </c>
      <c r="E256" s="69" t="s">
        <v>112</v>
      </c>
      <c r="F256" s="70" t="s">
        <v>1470</v>
      </c>
      <c r="G256" s="70" t="s">
        <v>1471</v>
      </c>
      <c r="H256" s="70" t="s">
        <v>1031</v>
      </c>
      <c r="I256" s="76">
        <v>98500</v>
      </c>
      <c r="J256" s="115" t="s">
        <v>1472</v>
      </c>
      <c r="K256" s="70"/>
    </row>
    <row r="257" spans="1:11" ht="21.75" outlineLevel="1" thickBot="1">
      <c r="A257" s="63"/>
      <c r="B257" s="77"/>
      <c r="C257" s="77"/>
      <c r="D257" s="77"/>
      <c r="E257" s="78"/>
      <c r="F257" s="79"/>
      <c r="G257" s="80" t="s">
        <v>1473</v>
      </c>
      <c r="H257" s="79"/>
      <c r="I257" s="75">
        <v>98500</v>
      </c>
      <c r="J257" s="117"/>
      <c r="K257" s="79"/>
    </row>
    <row r="258" spans="1:11" ht="21.75" outlineLevel="2" thickTop="1">
      <c r="A258" s="63" t="s">
        <v>1043</v>
      </c>
      <c r="B258" s="68">
        <v>155</v>
      </c>
      <c r="C258" s="81" t="s">
        <v>212</v>
      </c>
      <c r="D258" s="68">
        <v>2000400741</v>
      </c>
      <c r="E258" s="69" t="s">
        <v>211</v>
      </c>
      <c r="F258" s="82" t="s">
        <v>1474</v>
      </c>
      <c r="G258" s="82" t="s">
        <v>1475</v>
      </c>
      <c r="H258" s="83" t="s">
        <v>1046</v>
      </c>
      <c r="I258" s="76">
        <v>513500</v>
      </c>
      <c r="J258" s="118" t="s">
        <v>1476</v>
      </c>
      <c r="K258" s="70"/>
    </row>
    <row r="259" spans="1:11" outlineLevel="2">
      <c r="A259" s="63" t="s">
        <v>1043</v>
      </c>
      <c r="B259" s="97">
        <v>156</v>
      </c>
      <c r="C259" s="98" t="s">
        <v>212</v>
      </c>
      <c r="D259" s="64">
        <v>2000400741</v>
      </c>
      <c r="E259" s="63" t="s">
        <v>211</v>
      </c>
      <c r="F259" s="96" t="s">
        <v>1477</v>
      </c>
      <c r="G259" s="96" t="s">
        <v>1475</v>
      </c>
      <c r="H259" s="95" t="s">
        <v>1331</v>
      </c>
      <c r="I259" s="66">
        <v>631300</v>
      </c>
      <c r="J259" s="122" t="s">
        <v>1478</v>
      </c>
      <c r="K259" s="65"/>
    </row>
    <row r="260" spans="1:11" ht="21.75" outlineLevel="1" thickBot="1">
      <c r="A260" s="63"/>
      <c r="B260" s="93"/>
      <c r="C260" s="86"/>
      <c r="D260" s="77"/>
      <c r="E260" s="78"/>
      <c r="F260" s="85"/>
      <c r="G260" s="87" t="s">
        <v>1479</v>
      </c>
      <c r="H260" s="84"/>
      <c r="I260" s="75">
        <v>1144800</v>
      </c>
      <c r="J260" s="119"/>
      <c r="K260" s="79"/>
    </row>
    <row r="261" spans="1:11" ht="21.75" outlineLevel="2" thickTop="1">
      <c r="A261" s="63" t="s">
        <v>1028</v>
      </c>
      <c r="B261" s="68">
        <v>157</v>
      </c>
      <c r="C261" s="68" t="s">
        <v>176</v>
      </c>
      <c r="D261" s="68">
        <v>2000400749</v>
      </c>
      <c r="E261" s="69" t="s">
        <v>175</v>
      </c>
      <c r="F261" s="70" t="s">
        <v>1480</v>
      </c>
      <c r="G261" s="70" t="s">
        <v>1481</v>
      </c>
      <c r="H261" s="70" t="s">
        <v>1031</v>
      </c>
      <c r="I261" s="76">
        <v>392900</v>
      </c>
      <c r="J261" s="115" t="s">
        <v>1482</v>
      </c>
      <c r="K261" s="70"/>
    </row>
    <row r="262" spans="1:11" outlineLevel="2">
      <c r="A262" s="63" t="s">
        <v>1028</v>
      </c>
      <c r="B262" s="64">
        <v>158</v>
      </c>
      <c r="C262" s="64" t="s">
        <v>176</v>
      </c>
      <c r="D262" s="64">
        <v>2000400749</v>
      </c>
      <c r="E262" s="63" t="s">
        <v>175</v>
      </c>
      <c r="F262" s="65" t="s">
        <v>1483</v>
      </c>
      <c r="G262" s="65" t="s">
        <v>1481</v>
      </c>
      <c r="H262" s="65" t="s">
        <v>1031</v>
      </c>
      <c r="I262" s="66">
        <v>381900</v>
      </c>
      <c r="J262" s="114" t="s">
        <v>1482</v>
      </c>
      <c r="K262" s="65"/>
    </row>
    <row r="263" spans="1:11" ht="21.75" outlineLevel="1" thickBot="1">
      <c r="A263" s="63"/>
      <c r="B263" s="77"/>
      <c r="C263" s="77"/>
      <c r="D263" s="77"/>
      <c r="E263" s="78"/>
      <c r="F263" s="79"/>
      <c r="G263" s="80" t="s">
        <v>1484</v>
      </c>
      <c r="H263" s="79"/>
      <c r="I263" s="75">
        <v>774800</v>
      </c>
      <c r="J263" s="117"/>
      <c r="K263" s="79"/>
    </row>
    <row r="264" spans="1:11" ht="21.75" outlineLevel="2" thickTop="1">
      <c r="A264" s="63" t="s">
        <v>1043</v>
      </c>
      <c r="B264" s="68">
        <v>159</v>
      </c>
      <c r="C264" s="81" t="s">
        <v>185</v>
      </c>
      <c r="D264" s="68">
        <v>2000400733</v>
      </c>
      <c r="E264" s="69" t="s">
        <v>184</v>
      </c>
      <c r="F264" s="82" t="s">
        <v>1485</v>
      </c>
      <c r="G264" s="82" t="s">
        <v>1486</v>
      </c>
      <c r="H264" s="83" t="s">
        <v>1046</v>
      </c>
      <c r="I264" s="76">
        <v>896900</v>
      </c>
      <c r="J264" s="118" t="s">
        <v>1487</v>
      </c>
      <c r="K264" s="70"/>
    </row>
    <row r="265" spans="1:11" ht="21.75" outlineLevel="1" thickBot="1">
      <c r="A265" s="63"/>
      <c r="B265" s="77"/>
      <c r="C265" s="86"/>
      <c r="D265" s="77"/>
      <c r="E265" s="78"/>
      <c r="F265" s="85"/>
      <c r="G265" s="87" t="s">
        <v>1488</v>
      </c>
      <c r="H265" s="84"/>
      <c r="I265" s="75">
        <v>896900</v>
      </c>
      <c r="J265" s="119"/>
      <c r="K265" s="79"/>
    </row>
    <row r="266" spans="1:11" ht="21.75" outlineLevel="2" thickTop="1">
      <c r="A266" s="63" t="s">
        <v>1043</v>
      </c>
      <c r="B266" s="68">
        <v>160</v>
      </c>
      <c r="C266" s="81" t="s">
        <v>224</v>
      </c>
      <c r="D266" s="68">
        <v>2000400742</v>
      </c>
      <c r="E266" s="69" t="s">
        <v>223</v>
      </c>
      <c r="F266" s="82" t="s">
        <v>1489</v>
      </c>
      <c r="G266" s="82" t="s">
        <v>1490</v>
      </c>
      <c r="H266" s="83" t="s">
        <v>1046</v>
      </c>
      <c r="I266" s="76">
        <v>363100</v>
      </c>
      <c r="J266" s="115" t="s">
        <v>1491</v>
      </c>
      <c r="K266" s="70"/>
    </row>
    <row r="267" spans="1:11" ht="21.75" outlineLevel="1" thickBot="1">
      <c r="A267" s="63"/>
      <c r="B267" s="77"/>
      <c r="C267" s="86"/>
      <c r="D267" s="77"/>
      <c r="E267" s="78"/>
      <c r="F267" s="85"/>
      <c r="G267" s="87" t="s">
        <v>1492</v>
      </c>
      <c r="H267" s="84"/>
      <c r="I267" s="75">
        <v>363100</v>
      </c>
      <c r="J267" s="117"/>
      <c r="K267" s="79"/>
    </row>
    <row r="268" spans="1:11" ht="21.75" outlineLevel="2" thickTop="1">
      <c r="A268" s="63" t="s">
        <v>1028</v>
      </c>
      <c r="B268" s="68">
        <v>161</v>
      </c>
      <c r="C268" s="68" t="s">
        <v>188</v>
      </c>
      <c r="D268" s="68">
        <v>2000400737</v>
      </c>
      <c r="E268" s="69" t="s">
        <v>187</v>
      </c>
      <c r="F268" s="70" t="s">
        <v>1493</v>
      </c>
      <c r="G268" s="70" t="s">
        <v>1494</v>
      </c>
      <c r="H268" s="70" t="s">
        <v>1031</v>
      </c>
      <c r="I268" s="76">
        <v>500000</v>
      </c>
      <c r="J268" s="115" t="s">
        <v>1495</v>
      </c>
      <c r="K268" s="70"/>
    </row>
    <row r="269" spans="1:11" ht="21.75" outlineLevel="1" thickBot="1">
      <c r="A269" s="63"/>
      <c r="B269" s="77"/>
      <c r="C269" s="77"/>
      <c r="D269" s="77"/>
      <c r="E269" s="78"/>
      <c r="F269" s="79"/>
      <c r="G269" s="80" t="s">
        <v>1496</v>
      </c>
      <c r="H269" s="79"/>
      <c r="I269" s="75">
        <v>500000</v>
      </c>
      <c r="J269" s="117"/>
      <c r="K269" s="79"/>
    </row>
    <row r="270" spans="1:11" ht="21.75" outlineLevel="2" thickTop="1">
      <c r="A270" s="63" t="s">
        <v>1043</v>
      </c>
      <c r="B270" s="68">
        <v>162</v>
      </c>
      <c r="C270" s="68" t="s">
        <v>248</v>
      </c>
      <c r="D270" s="68">
        <v>2000400853</v>
      </c>
      <c r="E270" s="69" t="s">
        <v>247</v>
      </c>
      <c r="F270" s="70" t="s">
        <v>1497</v>
      </c>
      <c r="G270" s="70" t="s">
        <v>1498</v>
      </c>
      <c r="H270" s="70" t="s">
        <v>1031</v>
      </c>
      <c r="I270" s="76">
        <v>227600</v>
      </c>
      <c r="J270" s="115" t="s">
        <v>1499</v>
      </c>
      <c r="K270" s="70"/>
    </row>
    <row r="271" spans="1:11" ht="21.75" outlineLevel="1" thickBot="1">
      <c r="A271" s="63"/>
      <c r="B271" s="77"/>
      <c r="C271" s="77"/>
      <c r="D271" s="77"/>
      <c r="E271" s="78"/>
      <c r="F271" s="79"/>
      <c r="G271" s="80" t="s">
        <v>1500</v>
      </c>
      <c r="H271" s="79"/>
      <c r="I271" s="75">
        <v>227600</v>
      </c>
      <c r="J271" s="117"/>
      <c r="K271" s="79"/>
    </row>
    <row r="272" spans="1:11" ht="24.75" customHeight="1" outlineLevel="2" thickTop="1">
      <c r="A272" s="63" t="s">
        <v>1043</v>
      </c>
      <c r="B272" s="68">
        <v>163</v>
      </c>
      <c r="C272" s="68" t="s">
        <v>92</v>
      </c>
      <c r="D272" s="68">
        <v>2000400725</v>
      </c>
      <c r="E272" s="69" t="s">
        <v>91</v>
      </c>
      <c r="F272" s="70" t="s">
        <v>1501</v>
      </c>
      <c r="G272" s="70" t="s">
        <v>1502</v>
      </c>
      <c r="H272" s="83" t="s">
        <v>1053</v>
      </c>
      <c r="I272" s="76">
        <v>465800</v>
      </c>
      <c r="J272" s="115" t="s">
        <v>1503</v>
      </c>
      <c r="K272" s="70"/>
    </row>
    <row r="273" spans="1:11" ht="25.5" customHeight="1" outlineLevel="2">
      <c r="A273" s="63" t="s">
        <v>1043</v>
      </c>
      <c r="B273" s="64">
        <v>164</v>
      </c>
      <c r="C273" s="98" t="s">
        <v>92</v>
      </c>
      <c r="D273" s="64">
        <v>2000400725</v>
      </c>
      <c r="E273" s="63" t="s">
        <v>91</v>
      </c>
      <c r="F273" s="96" t="s">
        <v>1504</v>
      </c>
      <c r="G273" s="96" t="s">
        <v>1502</v>
      </c>
      <c r="H273" s="95" t="s">
        <v>1331</v>
      </c>
      <c r="I273" s="66">
        <v>1634900</v>
      </c>
      <c r="J273" s="114" t="s">
        <v>1503</v>
      </c>
      <c r="K273" s="65"/>
    </row>
    <row r="274" spans="1:11" ht="24.75" customHeight="1" outlineLevel="2">
      <c r="A274" s="63" t="s">
        <v>1028</v>
      </c>
      <c r="B274" s="64">
        <v>165</v>
      </c>
      <c r="C274" s="64" t="s">
        <v>92</v>
      </c>
      <c r="D274" s="64">
        <v>2000400725</v>
      </c>
      <c r="E274" s="63" t="s">
        <v>91</v>
      </c>
      <c r="F274" s="65" t="s">
        <v>1505</v>
      </c>
      <c r="G274" s="65" t="s">
        <v>1502</v>
      </c>
      <c r="H274" s="65" t="s">
        <v>1031</v>
      </c>
      <c r="I274" s="66">
        <v>345800</v>
      </c>
      <c r="J274" s="114" t="s">
        <v>1506</v>
      </c>
      <c r="K274" s="65"/>
    </row>
    <row r="275" spans="1:11" outlineLevel="2">
      <c r="A275" s="63" t="s">
        <v>1028</v>
      </c>
      <c r="B275" s="64">
        <v>166</v>
      </c>
      <c r="C275" s="64" t="s">
        <v>92</v>
      </c>
      <c r="D275" s="64">
        <v>2000400725</v>
      </c>
      <c r="E275" s="63" t="s">
        <v>91</v>
      </c>
      <c r="F275" s="65" t="s">
        <v>1507</v>
      </c>
      <c r="G275" s="65" t="s">
        <v>1502</v>
      </c>
      <c r="H275" s="65" t="s">
        <v>1031</v>
      </c>
      <c r="I275" s="66">
        <v>499000</v>
      </c>
      <c r="J275" s="114" t="s">
        <v>1506</v>
      </c>
      <c r="K275" s="65"/>
    </row>
    <row r="276" spans="1:11" ht="21.75" outlineLevel="1" thickBot="1">
      <c r="A276" s="63"/>
      <c r="B276" s="77"/>
      <c r="C276" s="77"/>
      <c r="D276" s="77"/>
      <c r="E276" s="78"/>
      <c r="F276" s="79"/>
      <c r="G276" s="80" t="s">
        <v>1508</v>
      </c>
      <c r="H276" s="79"/>
      <c r="I276" s="75">
        <v>2945500</v>
      </c>
      <c r="J276" s="117"/>
      <c r="K276" s="79"/>
    </row>
    <row r="277" spans="1:11" ht="21.75" outlineLevel="2" thickTop="1">
      <c r="A277" s="63" t="s">
        <v>1028</v>
      </c>
      <c r="B277" s="68">
        <v>167</v>
      </c>
      <c r="C277" s="68" t="s">
        <v>191</v>
      </c>
      <c r="D277" s="68">
        <v>2000400735</v>
      </c>
      <c r="E277" s="69" t="s">
        <v>190</v>
      </c>
      <c r="F277" s="70" t="s">
        <v>1509</v>
      </c>
      <c r="G277" s="70" t="s">
        <v>1510</v>
      </c>
      <c r="H277" s="70" t="s">
        <v>1031</v>
      </c>
      <c r="I277" s="76">
        <v>500000</v>
      </c>
      <c r="J277" s="115" t="s">
        <v>1511</v>
      </c>
      <c r="K277" s="70"/>
    </row>
    <row r="278" spans="1:11" ht="21.75" outlineLevel="1" thickBot="1">
      <c r="A278" s="63"/>
      <c r="B278" s="77"/>
      <c r="C278" s="77"/>
      <c r="D278" s="77"/>
      <c r="E278" s="78"/>
      <c r="F278" s="79"/>
      <c r="G278" s="80" t="s">
        <v>1512</v>
      </c>
      <c r="H278" s="79"/>
      <c r="I278" s="75">
        <v>500000</v>
      </c>
      <c r="J278" s="117"/>
      <c r="K278" s="79"/>
    </row>
    <row r="279" spans="1:11" ht="21.75" outlineLevel="2" thickTop="1">
      <c r="A279" s="63" t="s">
        <v>1043</v>
      </c>
      <c r="B279" s="68">
        <v>168</v>
      </c>
      <c r="C279" s="81" t="s">
        <v>53</v>
      </c>
      <c r="D279" s="68">
        <v>2000400743</v>
      </c>
      <c r="E279" s="69" t="s">
        <v>52</v>
      </c>
      <c r="F279" s="82" t="s">
        <v>1513</v>
      </c>
      <c r="G279" s="82" t="s">
        <v>1514</v>
      </c>
      <c r="H279" s="83" t="s">
        <v>1046</v>
      </c>
      <c r="I279" s="76">
        <v>585100</v>
      </c>
      <c r="J279" s="118" t="s">
        <v>1515</v>
      </c>
      <c r="K279" s="70"/>
    </row>
    <row r="280" spans="1:11" outlineLevel="2">
      <c r="A280" s="99" t="s">
        <v>1043</v>
      </c>
      <c r="B280" s="64">
        <v>169</v>
      </c>
      <c r="C280" s="64" t="s">
        <v>53</v>
      </c>
      <c r="D280" s="64">
        <v>2000400743</v>
      </c>
      <c r="E280" s="63" t="s">
        <v>52</v>
      </c>
      <c r="F280" s="65" t="s">
        <v>1516</v>
      </c>
      <c r="G280" s="65" t="s">
        <v>1514</v>
      </c>
      <c r="H280" s="95" t="s">
        <v>1053</v>
      </c>
      <c r="I280" s="66">
        <v>423800</v>
      </c>
      <c r="J280" s="122" t="s">
        <v>1517</v>
      </c>
      <c r="K280" s="65"/>
    </row>
    <row r="281" spans="1:11" ht="21.75" outlineLevel="1" thickBot="1">
      <c r="A281" s="99"/>
      <c r="B281" s="77"/>
      <c r="C281" s="77"/>
      <c r="D281" s="77"/>
      <c r="E281" s="78"/>
      <c r="F281" s="79"/>
      <c r="G281" s="80" t="s">
        <v>1518</v>
      </c>
      <c r="H281" s="84"/>
      <c r="I281" s="75">
        <v>1008900</v>
      </c>
      <c r="J281" s="119"/>
      <c r="K281" s="79"/>
    </row>
    <row r="282" spans="1:11" ht="22.5" thickTop="1" thickBot="1">
      <c r="A282" s="78"/>
      <c r="B282" s="100"/>
      <c r="C282" s="101"/>
      <c r="D282" s="101"/>
      <c r="E282" s="102"/>
      <c r="F282" s="103" t="s">
        <v>8</v>
      </c>
      <c r="G282" s="103"/>
      <c r="H282" s="104"/>
      <c r="I282" s="105">
        <f>SUMIF(G9:G281,"รวม*",I9:I281)</f>
        <v>67084700</v>
      </c>
      <c r="J282" s="123"/>
      <c r="K282" s="73"/>
    </row>
    <row r="283" spans="1:11" ht="21.75" thickTop="1">
      <c r="B283" s="67"/>
      <c r="C283" s="67"/>
      <c r="D283" s="107"/>
      <c r="E283" s="106"/>
      <c r="F283" s="67"/>
    </row>
  </sheetData>
  <mergeCells count="6">
    <mergeCell ref="B6:K6"/>
    <mergeCell ref="B1:K1"/>
    <mergeCell ref="B2:K2"/>
    <mergeCell ref="B3:K3"/>
    <mergeCell ref="B4:K4"/>
    <mergeCell ref="B5:K5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6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44"/>
  <sheetViews>
    <sheetView workbookViewId="0">
      <selection activeCell="D10" sqref="D10"/>
    </sheetView>
  </sheetViews>
  <sheetFormatPr defaultColWidth="0" defaultRowHeight="26.25"/>
  <cols>
    <col min="1" max="1" width="9.28515625" style="3" customWidth="1"/>
    <col min="2" max="2" width="3.5703125" style="3" bestFit="1" customWidth="1"/>
    <col min="3" max="3" width="13.7109375" style="3" bestFit="1" customWidth="1"/>
    <col min="4" max="4" width="25.140625" style="3" customWidth="1"/>
    <col min="5" max="5" width="25.140625" style="3" bestFit="1" customWidth="1"/>
    <col min="6" max="6" width="18.85546875" style="3" bestFit="1" customWidth="1"/>
    <col min="7" max="7" width="20.5703125" style="3" bestFit="1" customWidth="1"/>
    <col min="8" max="8" width="19.28515625" style="3" bestFit="1" customWidth="1"/>
    <col min="9" max="9" width="18.42578125" style="2" bestFit="1" customWidth="1"/>
    <col min="10" max="16383" width="9.140625" style="2" hidden="1"/>
    <col min="16384" max="16384" width="23.85546875" style="2" customWidth="1"/>
  </cols>
  <sheetData>
    <row r="1" spans="1:9 16384:16384" ht="26.25" customHeight="1">
      <c r="A1" s="4" t="s">
        <v>16</v>
      </c>
      <c r="B1" s="5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4</v>
      </c>
      <c r="H1" s="6" t="s">
        <v>14</v>
      </c>
      <c r="I1" s="7" t="s">
        <v>15</v>
      </c>
      <c r="XFD1" s="140" t="s">
        <v>17</v>
      </c>
    </row>
    <row r="2" spans="1:9 16384:16384" ht="26.25" customHeight="1">
      <c r="A2" s="8">
        <v>0</v>
      </c>
      <c r="B2" s="8" t="s">
        <v>2</v>
      </c>
      <c r="C2" s="8">
        <v>6511200</v>
      </c>
      <c r="D2" s="8" t="e">
        <f>_xlfn.IFNA(VLOOKUP(#REF!,sheet1!$E$2:$K$100,7,0),"")</f>
        <v>#REF!</v>
      </c>
      <c r="E2" s="8" t="e">
        <f>IF(H2&gt;1,5000,"")</f>
        <v>#REF!</v>
      </c>
      <c r="F2" s="8" t="s">
        <v>5</v>
      </c>
      <c r="G2" s="8">
        <v>2000400000</v>
      </c>
      <c r="H2" s="11" t="e">
        <f>SUM(H3:H412)</f>
        <v>#REF!</v>
      </c>
      <c r="I2" s="12" t="e">
        <f>#REF!&amp;"/ 2565"</f>
        <v>#REF!</v>
      </c>
      <c r="XFD2" s="140"/>
    </row>
    <row r="3" spans="1:9 16384:16384">
      <c r="A3" s="8" t="e">
        <f>IF(#REF!&gt;1,1,"")</f>
        <v>#REF!</v>
      </c>
      <c r="B3" s="8" t="e">
        <f>IF(#REF!&gt;1,"+","")</f>
        <v>#REF!</v>
      </c>
      <c r="C3" s="8" t="e">
        <f>IF(#REF!&gt;1,6511200,"")</f>
        <v>#REF!</v>
      </c>
      <c r="D3" s="8" t="e">
        <f>IF(#REF!&gt;1,(VLOOKUP(#REF!,sheet1!$E$2:$K$100,7,0)),"")</f>
        <v>#REF!</v>
      </c>
      <c r="E3" s="8" t="e">
        <f>IF(#REF!&gt;1,5000,"")</f>
        <v>#REF!</v>
      </c>
      <c r="F3" s="9" t="e">
        <f>IF(#REF!&gt;1,#REF!,"")</f>
        <v>#REF!</v>
      </c>
      <c r="G3" s="9" t="e">
        <f>IF(#REF!&gt;1,#REF!,"")</f>
        <v>#REF!</v>
      </c>
      <c r="H3" s="11" t="e">
        <f>IF(#REF!&gt;1,#REF!,"")</f>
        <v>#REF!</v>
      </c>
      <c r="I3" s="10"/>
      <c r="XFD3" s="140"/>
    </row>
    <row r="4" spans="1:9 16384:16384">
      <c r="A4" s="8" t="e">
        <f>IF(#REF!&gt;1,A3+1,"")</f>
        <v>#REF!</v>
      </c>
      <c r="B4" s="8" t="e">
        <f>IF(#REF!&gt;1,"+","")</f>
        <v>#REF!</v>
      </c>
      <c r="C4" s="8" t="e">
        <f>IF(#REF!&gt;1,6511200,"")</f>
        <v>#REF!</v>
      </c>
      <c r="D4" s="8" t="e">
        <f>IF(#REF!&gt;1,(VLOOKUP(#REF!,sheet1!$E$2:$K$100,7,0)),"")</f>
        <v>#REF!</v>
      </c>
      <c r="E4" s="8" t="e">
        <f>IF(#REF!&gt;1,5000,"")</f>
        <v>#REF!</v>
      </c>
      <c r="F4" s="9" t="e">
        <f>IF(#REF!&gt;1,#REF!,"")</f>
        <v>#REF!</v>
      </c>
      <c r="G4" s="9" t="e">
        <f>IF(#REF!&gt;1,#REF!,"")</f>
        <v>#REF!</v>
      </c>
      <c r="H4" s="11" t="e">
        <f>IF(#REF!&gt;1,#REF!,"")</f>
        <v>#REF!</v>
      </c>
      <c r="I4" s="10"/>
      <c r="XFD4" s="140"/>
    </row>
    <row r="5" spans="1:9 16384:16384">
      <c r="A5" s="8" t="e">
        <f>IF(#REF!&gt;1,A4+1,"")</f>
        <v>#REF!</v>
      </c>
      <c r="B5" s="8" t="e">
        <f>IF(#REF!&gt;1,"+","")</f>
        <v>#REF!</v>
      </c>
      <c r="C5" s="8" t="e">
        <f>IF(#REF!&gt;1,6511200,"")</f>
        <v>#REF!</v>
      </c>
      <c r="D5" s="8" t="e">
        <f>IF(#REF!&gt;1,(VLOOKUP(#REF!,sheet1!$E$2:$K$100,7,0)),"")</f>
        <v>#REF!</v>
      </c>
      <c r="E5" s="8" t="e">
        <f>IF(#REF!&gt;1,5000,"")</f>
        <v>#REF!</v>
      </c>
      <c r="F5" s="9" t="e">
        <f>IF(#REF!&gt;1,#REF!,"")</f>
        <v>#REF!</v>
      </c>
      <c r="G5" s="9" t="e">
        <f>IF(#REF!&gt;1,#REF!,"")</f>
        <v>#REF!</v>
      </c>
      <c r="H5" s="11" t="e">
        <f>IF(#REF!&gt;1,#REF!,"")</f>
        <v>#REF!</v>
      </c>
      <c r="I5" s="10"/>
      <c r="XFD5" s="140"/>
    </row>
    <row r="6" spans="1:9 16384:16384">
      <c r="A6" s="8" t="e">
        <f>IF(#REF!&gt;1,A5+1,"")</f>
        <v>#REF!</v>
      </c>
      <c r="B6" s="8" t="e">
        <f>IF(#REF!&gt;1,"+","")</f>
        <v>#REF!</v>
      </c>
      <c r="C6" s="8" t="e">
        <f>IF(#REF!&gt;1,6511200,"")</f>
        <v>#REF!</v>
      </c>
      <c r="D6" s="8" t="e">
        <f>IF(#REF!&gt;1,(VLOOKUP(#REF!,sheet1!$E$2:$K$100,7,0)),"")</f>
        <v>#REF!</v>
      </c>
      <c r="E6" s="8" t="e">
        <f>IF(#REF!&gt;1,5000,"")</f>
        <v>#REF!</v>
      </c>
      <c r="F6" s="9" t="e">
        <f>IF(#REF!&gt;1,#REF!,"")</f>
        <v>#REF!</v>
      </c>
      <c r="G6" s="9" t="e">
        <f>IF(#REF!&gt;1,#REF!,"")</f>
        <v>#REF!</v>
      </c>
      <c r="H6" s="11" t="e">
        <f>IF(#REF!&gt;1,#REF!,"")</f>
        <v>#REF!</v>
      </c>
      <c r="I6" s="10"/>
      <c r="XFD6" s="140"/>
    </row>
    <row r="7" spans="1:9 16384:16384">
      <c r="A7" s="8" t="e">
        <f>IF(#REF!&gt;1,A6+1,"")</f>
        <v>#REF!</v>
      </c>
      <c r="B7" s="8" t="e">
        <f>IF(#REF!&gt;1,"+","")</f>
        <v>#REF!</v>
      </c>
      <c r="C7" s="8" t="e">
        <f>IF(#REF!&gt;1,6511200,"")</f>
        <v>#REF!</v>
      </c>
      <c r="D7" s="8" t="e">
        <f>IF(#REF!&gt;1,(VLOOKUP(#REF!,sheet1!$E$2:$K$100,7,0)),"")</f>
        <v>#REF!</v>
      </c>
      <c r="E7" s="8" t="e">
        <f>IF(#REF!&gt;1,5000,"")</f>
        <v>#REF!</v>
      </c>
      <c r="F7" s="9" t="e">
        <f>IF(#REF!&gt;1,#REF!,"")</f>
        <v>#REF!</v>
      </c>
      <c r="G7" s="9" t="e">
        <f>IF(#REF!&gt;1,#REF!,"")</f>
        <v>#REF!</v>
      </c>
      <c r="H7" s="11" t="e">
        <f>IF(#REF!&gt;1,#REF!,"")</f>
        <v>#REF!</v>
      </c>
      <c r="I7" s="10"/>
      <c r="XFD7" s="140"/>
    </row>
    <row r="8" spans="1:9 16384:16384">
      <c r="A8" s="8" t="e">
        <f>IF(#REF!&gt;1,A7+1,"")</f>
        <v>#REF!</v>
      </c>
      <c r="B8" s="8" t="e">
        <f>IF(#REF!&gt;1,"+","")</f>
        <v>#REF!</v>
      </c>
      <c r="C8" s="8" t="e">
        <f>IF(#REF!&gt;1,6511200,"")</f>
        <v>#REF!</v>
      </c>
      <c r="D8" s="8" t="e">
        <f>IF(#REF!&gt;1,(VLOOKUP(#REF!,sheet1!$E$2:$K$100,7,0)),"")</f>
        <v>#REF!</v>
      </c>
      <c r="E8" s="8" t="e">
        <f>IF(#REF!&gt;1,5000,"")</f>
        <v>#REF!</v>
      </c>
      <c r="F8" s="9" t="e">
        <f>IF(#REF!&gt;1,#REF!,"")</f>
        <v>#REF!</v>
      </c>
      <c r="G8" s="9" t="e">
        <f>IF(#REF!&gt;1,#REF!,"")</f>
        <v>#REF!</v>
      </c>
      <c r="H8" s="11" t="e">
        <f>IF(#REF!&gt;1,#REF!,"")</f>
        <v>#REF!</v>
      </c>
      <c r="I8" s="10"/>
      <c r="XFD8" s="140"/>
    </row>
    <row r="9" spans="1:9 16384:16384">
      <c r="A9" s="8" t="e">
        <f>IF(#REF!&gt;1,A8+1,"")</f>
        <v>#REF!</v>
      </c>
      <c r="B9" s="8" t="e">
        <f>IF(#REF!&gt;1,"+","")</f>
        <v>#REF!</v>
      </c>
      <c r="C9" s="8" t="e">
        <f>IF(#REF!&gt;1,6511200,"")</f>
        <v>#REF!</v>
      </c>
      <c r="D9" s="8" t="e">
        <f>IF(#REF!&gt;1,(VLOOKUP(#REF!,sheet1!$E$2:$K$100,7,0)),"")</f>
        <v>#REF!</v>
      </c>
      <c r="E9" s="8" t="e">
        <f>IF(#REF!&gt;1,5000,"")</f>
        <v>#REF!</v>
      </c>
      <c r="F9" s="9" t="e">
        <f>IF(#REF!&gt;1,#REF!,"")</f>
        <v>#REF!</v>
      </c>
      <c r="G9" s="9" t="e">
        <f>IF(#REF!&gt;1,#REF!,"")</f>
        <v>#REF!</v>
      </c>
      <c r="H9" s="11" t="e">
        <f>IF(#REF!&gt;1,#REF!,"")</f>
        <v>#REF!</v>
      </c>
      <c r="I9" s="10"/>
      <c r="XFD9" s="140"/>
    </row>
    <row r="10" spans="1:9 16384:16384">
      <c r="A10" s="8" t="e">
        <f>IF(#REF!&gt;1,A9+1,"")</f>
        <v>#REF!</v>
      </c>
      <c r="B10" s="8" t="e">
        <f>IF(#REF!&gt;1,"+","")</f>
        <v>#REF!</v>
      </c>
      <c r="C10" s="8" t="e">
        <f>IF(#REF!&gt;1,6511200,"")</f>
        <v>#REF!</v>
      </c>
      <c r="D10" s="8" t="e">
        <f>IF(#REF!&gt;1,(VLOOKUP(#REF!,sheet1!$E$2:$K$100,7,0)),"")</f>
        <v>#REF!</v>
      </c>
      <c r="E10" s="8" t="e">
        <f>IF(#REF!&gt;1,5000,"")</f>
        <v>#REF!</v>
      </c>
      <c r="F10" s="9" t="e">
        <f>IF(#REF!&gt;1,#REF!,"")</f>
        <v>#REF!</v>
      </c>
      <c r="G10" s="9" t="e">
        <f>IF(#REF!&gt;1,#REF!,"")</f>
        <v>#REF!</v>
      </c>
      <c r="H10" s="11" t="e">
        <f>IF(#REF!&gt;1,#REF!,"")</f>
        <v>#REF!</v>
      </c>
      <c r="I10" s="10"/>
      <c r="XFD10" s="140"/>
    </row>
    <row r="11" spans="1:9 16384:16384">
      <c r="A11" s="8" t="e">
        <f>IF(#REF!&gt;1,A10+1,"")</f>
        <v>#REF!</v>
      </c>
      <c r="B11" s="8" t="e">
        <f>IF(#REF!&gt;1,"+","")</f>
        <v>#REF!</v>
      </c>
      <c r="C11" s="8" t="e">
        <f>IF(#REF!&gt;1,6511200,"")</f>
        <v>#REF!</v>
      </c>
      <c r="D11" s="8" t="e">
        <f>IF(#REF!&gt;1,(VLOOKUP(#REF!,sheet1!$E$2:$K$100,7,0)),"")</f>
        <v>#REF!</v>
      </c>
      <c r="E11" s="8" t="e">
        <f>IF(#REF!&gt;1,5000,"")</f>
        <v>#REF!</v>
      </c>
      <c r="F11" s="9" t="e">
        <f>IF(#REF!&gt;1,#REF!,"")</f>
        <v>#REF!</v>
      </c>
      <c r="G11" s="9" t="e">
        <f>IF(#REF!&gt;1,#REF!,"")</f>
        <v>#REF!</v>
      </c>
      <c r="H11" s="11" t="e">
        <f>IF(#REF!&gt;1,#REF!,"")</f>
        <v>#REF!</v>
      </c>
      <c r="I11" s="10"/>
      <c r="XFD11" s="140"/>
    </row>
    <row r="12" spans="1:9 16384:16384">
      <c r="A12" s="8" t="e">
        <f>IF(#REF!&gt;1,A11+1,"")</f>
        <v>#REF!</v>
      </c>
      <c r="B12" s="8" t="e">
        <f>IF(#REF!&gt;1,"+","")</f>
        <v>#REF!</v>
      </c>
      <c r="C12" s="8" t="e">
        <f>IF(#REF!&gt;1,6511200,"")</f>
        <v>#REF!</v>
      </c>
      <c r="D12" s="8" t="e">
        <f>IF(#REF!&gt;1,(VLOOKUP(#REF!,sheet1!$E$2:$K$100,7,0)),"")</f>
        <v>#REF!</v>
      </c>
      <c r="E12" s="8" t="e">
        <f>IF(#REF!&gt;1,5000,"")</f>
        <v>#REF!</v>
      </c>
      <c r="F12" s="9" t="e">
        <f>IF(#REF!&gt;1,#REF!,"")</f>
        <v>#REF!</v>
      </c>
      <c r="G12" s="9" t="e">
        <f>IF(#REF!&gt;1,#REF!,"")</f>
        <v>#REF!</v>
      </c>
      <c r="H12" s="11" t="e">
        <f>IF(#REF!&gt;1,#REF!,"")</f>
        <v>#REF!</v>
      </c>
      <c r="I12" s="10"/>
      <c r="XFD12" s="140"/>
    </row>
    <row r="13" spans="1:9 16384:16384">
      <c r="A13" s="8" t="e">
        <f>IF(#REF!&gt;1,A12+1,"")</f>
        <v>#REF!</v>
      </c>
      <c r="B13" s="8" t="e">
        <f>IF(#REF!&gt;1,"+","")</f>
        <v>#REF!</v>
      </c>
      <c r="C13" s="8" t="e">
        <f>IF(#REF!&gt;1,6511200,"")</f>
        <v>#REF!</v>
      </c>
      <c r="D13" s="8" t="e">
        <f>IF(#REF!&gt;1,(VLOOKUP(#REF!,sheet1!$E$2:$K$100,7,0)),"")</f>
        <v>#REF!</v>
      </c>
      <c r="E13" s="8" t="e">
        <f>IF(#REF!&gt;1,5000,"")</f>
        <v>#REF!</v>
      </c>
      <c r="F13" s="9" t="e">
        <f>IF(#REF!&gt;1,#REF!,"")</f>
        <v>#REF!</v>
      </c>
      <c r="G13" s="9" t="e">
        <f>IF(#REF!&gt;1,#REF!,"")</f>
        <v>#REF!</v>
      </c>
      <c r="H13" s="11" t="e">
        <f>IF(#REF!&gt;1,#REF!,"")</f>
        <v>#REF!</v>
      </c>
      <c r="I13" s="10"/>
      <c r="XFD13" s="140"/>
    </row>
    <row r="14" spans="1:9 16384:16384">
      <c r="A14" s="8" t="e">
        <f>IF(#REF!&gt;1,A13+1,"")</f>
        <v>#REF!</v>
      </c>
      <c r="B14" s="8" t="e">
        <f>IF(#REF!&gt;1,"+","")</f>
        <v>#REF!</v>
      </c>
      <c r="C14" s="8" t="e">
        <f>IF(#REF!&gt;1,6511200,"")</f>
        <v>#REF!</v>
      </c>
      <c r="D14" s="8" t="e">
        <f>IF(#REF!&gt;1,(VLOOKUP(#REF!,sheet1!$E$2:$K$100,7,0)),"")</f>
        <v>#REF!</v>
      </c>
      <c r="E14" s="8" t="e">
        <f>IF(#REF!&gt;1,5000,"")</f>
        <v>#REF!</v>
      </c>
      <c r="F14" s="9" t="e">
        <f>IF(#REF!&gt;1,#REF!,"")</f>
        <v>#REF!</v>
      </c>
      <c r="G14" s="9" t="e">
        <f>IF(#REF!&gt;1,#REF!,"")</f>
        <v>#REF!</v>
      </c>
      <c r="H14" s="11" t="e">
        <f>IF(#REF!&gt;1,#REF!,"")</f>
        <v>#REF!</v>
      </c>
      <c r="I14" s="10"/>
      <c r="XFD14" s="140"/>
    </row>
    <row r="15" spans="1:9 16384:16384">
      <c r="A15" s="8" t="e">
        <f>IF(#REF!&gt;1,A14+1,"")</f>
        <v>#REF!</v>
      </c>
      <c r="B15" s="8" t="e">
        <f>IF(#REF!&gt;1,"+","")</f>
        <v>#REF!</v>
      </c>
      <c r="C15" s="8" t="e">
        <f>IF(#REF!&gt;1,6511200,"")</f>
        <v>#REF!</v>
      </c>
      <c r="D15" s="8" t="e">
        <f>IF(#REF!&gt;1,(VLOOKUP(#REF!,sheet1!$E$2:$K$100,7,0)),"")</f>
        <v>#REF!</v>
      </c>
      <c r="E15" s="8" t="e">
        <f>IF(#REF!&gt;1,5000,"")</f>
        <v>#REF!</v>
      </c>
      <c r="F15" s="9" t="e">
        <f>IF(#REF!&gt;1,#REF!,"")</f>
        <v>#REF!</v>
      </c>
      <c r="G15" s="9" t="e">
        <f>IF(#REF!&gt;1,#REF!,"")</f>
        <v>#REF!</v>
      </c>
      <c r="H15" s="11" t="e">
        <f>IF(#REF!&gt;1,#REF!,"")</f>
        <v>#REF!</v>
      </c>
      <c r="I15" s="10"/>
      <c r="XFD15" s="140"/>
    </row>
    <row r="16" spans="1:9 16384:16384">
      <c r="A16" s="8" t="e">
        <f>IF(#REF!&gt;1,A15+1,"")</f>
        <v>#REF!</v>
      </c>
      <c r="B16" s="8" t="e">
        <f>IF(#REF!&gt;1,"+","")</f>
        <v>#REF!</v>
      </c>
      <c r="C16" s="8" t="e">
        <f>IF(#REF!&gt;1,6511200,"")</f>
        <v>#REF!</v>
      </c>
      <c r="D16" s="8" t="e">
        <f>IF(#REF!&gt;1,(VLOOKUP(#REF!,sheet1!$E$2:$K$100,7,0)),"")</f>
        <v>#REF!</v>
      </c>
      <c r="E16" s="8" t="e">
        <f>IF(#REF!&gt;1,5000,"")</f>
        <v>#REF!</v>
      </c>
      <c r="F16" s="9" t="e">
        <f>IF(#REF!&gt;1,#REF!,"")</f>
        <v>#REF!</v>
      </c>
      <c r="G16" s="9" t="e">
        <f>IF(#REF!&gt;1,#REF!,"")</f>
        <v>#REF!</v>
      </c>
      <c r="H16" s="11" t="e">
        <f>IF(#REF!&gt;1,#REF!,"")</f>
        <v>#REF!</v>
      </c>
      <c r="I16" s="10"/>
      <c r="XFD16" s="140"/>
    </row>
    <row r="17" spans="1:9 16384:16384">
      <c r="A17" s="8" t="e">
        <f>IF(#REF!&gt;1,A16+1,"")</f>
        <v>#REF!</v>
      </c>
      <c r="B17" s="8" t="e">
        <f>IF(#REF!&gt;1,"+","")</f>
        <v>#REF!</v>
      </c>
      <c r="C17" s="8" t="e">
        <f>IF(#REF!&gt;1,6511200,"")</f>
        <v>#REF!</v>
      </c>
      <c r="D17" s="8" t="e">
        <f>IF(#REF!&gt;1,(VLOOKUP(#REF!,sheet1!$E$2:$K$100,7,0)),"")</f>
        <v>#REF!</v>
      </c>
      <c r="E17" s="8" t="e">
        <f>IF(#REF!&gt;1,5000,"")</f>
        <v>#REF!</v>
      </c>
      <c r="F17" s="9" t="e">
        <f>IF(#REF!&gt;1,#REF!,"")</f>
        <v>#REF!</v>
      </c>
      <c r="G17" s="9" t="e">
        <f>IF(#REF!&gt;1,#REF!,"")</f>
        <v>#REF!</v>
      </c>
      <c r="H17" s="11" t="e">
        <f>IF(#REF!&gt;1,#REF!,"")</f>
        <v>#REF!</v>
      </c>
      <c r="I17" s="10"/>
      <c r="XFD17" s="140"/>
    </row>
    <row r="18" spans="1:9 16384:16384">
      <c r="A18" s="8" t="e">
        <f>IF(#REF!&gt;1,A17+1,"")</f>
        <v>#REF!</v>
      </c>
      <c r="B18" s="8" t="e">
        <f>IF(#REF!&gt;1,"+","")</f>
        <v>#REF!</v>
      </c>
      <c r="C18" s="8" t="e">
        <f>IF(#REF!&gt;1,6511200,"")</f>
        <v>#REF!</v>
      </c>
      <c r="D18" s="8" t="e">
        <f>IF(#REF!&gt;1,(VLOOKUP(#REF!,sheet1!$E$2:$K$100,7,0)),"")</f>
        <v>#REF!</v>
      </c>
      <c r="E18" s="8" t="e">
        <f>IF(#REF!&gt;1,5000,"")</f>
        <v>#REF!</v>
      </c>
      <c r="F18" s="9" t="e">
        <f>IF(#REF!&gt;1,#REF!,"")</f>
        <v>#REF!</v>
      </c>
      <c r="G18" s="9" t="e">
        <f>IF(#REF!&gt;1,#REF!,"")</f>
        <v>#REF!</v>
      </c>
      <c r="H18" s="11" t="e">
        <f>IF(#REF!&gt;1,#REF!,"")</f>
        <v>#REF!</v>
      </c>
      <c r="I18" s="10"/>
      <c r="XFD18" s="140"/>
    </row>
    <row r="19" spans="1:9 16384:16384">
      <c r="A19" s="8" t="e">
        <f>IF(#REF!&gt;1,A18+1,"")</f>
        <v>#REF!</v>
      </c>
      <c r="B19" s="8" t="e">
        <f>IF(#REF!&gt;1,"+","")</f>
        <v>#REF!</v>
      </c>
      <c r="C19" s="8" t="e">
        <f>IF(#REF!&gt;1,6511200,"")</f>
        <v>#REF!</v>
      </c>
      <c r="D19" s="8" t="e">
        <f>IF(#REF!&gt;1,(VLOOKUP(#REF!,sheet1!$E$2:$K$100,7,0)),"")</f>
        <v>#REF!</v>
      </c>
      <c r="E19" s="8" t="e">
        <f>IF(#REF!&gt;1,5000,"")</f>
        <v>#REF!</v>
      </c>
      <c r="F19" s="9" t="e">
        <f>IF(#REF!&gt;1,#REF!,"")</f>
        <v>#REF!</v>
      </c>
      <c r="G19" s="9" t="e">
        <f>IF(#REF!&gt;1,#REF!,"")</f>
        <v>#REF!</v>
      </c>
      <c r="H19" s="11" t="e">
        <f>IF(#REF!&gt;1,#REF!,"")</f>
        <v>#REF!</v>
      </c>
      <c r="I19" s="10"/>
      <c r="XFD19" s="140"/>
    </row>
    <row r="20" spans="1:9 16384:16384">
      <c r="A20" s="8" t="e">
        <f>IF(#REF!&gt;1,A19+1,"")</f>
        <v>#REF!</v>
      </c>
      <c r="B20" s="8" t="e">
        <f>IF(#REF!&gt;1,"+","")</f>
        <v>#REF!</v>
      </c>
      <c r="C20" s="8" t="e">
        <f>IF(#REF!&gt;1,6511200,"")</f>
        <v>#REF!</v>
      </c>
      <c r="D20" s="8" t="e">
        <f>IF(#REF!&gt;1,(VLOOKUP(#REF!,sheet1!$E$2:$K$100,7,0)),"")</f>
        <v>#REF!</v>
      </c>
      <c r="E20" s="8" t="e">
        <f>IF(#REF!&gt;1,5000,"")</f>
        <v>#REF!</v>
      </c>
      <c r="F20" s="9" t="e">
        <f>IF(#REF!&gt;1,#REF!,"")</f>
        <v>#REF!</v>
      </c>
      <c r="G20" s="9" t="e">
        <f>IF(#REF!&gt;1,#REF!,"")</f>
        <v>#REF!</v>
      </c>
      <c r="H20" s="11" t="e">
        <f>IF(#REF!&gt;1,#REF!,"")</f>
        <v>#REF!</v>
      </c>
      <c r="I20" s="10"/>
      <c r="XFD20" s="140"/>
    </row>
    <row r="21" spans="1:9 16384:16384">
      <c r="A21" s="8" t="e">
        <f>IF(#REF!&gt;1,A20+1,"")</f>
        <v>#REF!</v>
      </c>
      <c r="B21" s="8" t="e">
        <f>IF(#REF!&gt;1,"+","")</f>
        <v>#REF!</v>
      </c>
      <c r="C21" s="8" t="e">
        <f>IF(#REF!&gt;1,6511200,"")</f>
        <v>#REF!</v>
      </c>
      <c r="D21" s="8" t="e">
        <f>IF(#REF!&gt;1,(VLOOKUP(#REF!,sheet1!$E$2:$K$100,7,0)),"")</f>
        <v>#REF!</v>
      </c>
      <c r="E21" s="8" t="e">
        <f>IF(#REF!&gt;1,5000,"")</f>
        <v>#REF!</v>
      </c>
      <c r="F21" s="9" t="e">
        <f>IF(#REF!&gt;1,#REF!,"")</f>
        <v>#REF!</v>
      </c>
      <c r="G21" s="9" t="e">
        <f>IF(#REF!&gt;1,#REF!,"")</f>
        <v>#REF!</v>
      </c>
      <c r="H21" s="11" t="e">
        <f>IF(#REF!&gt;1,#REF!,"")</f>
        <v>#REF!</v>
      </c>
      <c r="I21" s="10"/>
      <c r="XFD21" s="140"/>
    </row>
    <row r="22" spans="1:9 16384:16384">
      <c r="A22" s="8" t="e">
        <f>IF(#REF!&gt;1,A21+1,"")</f>
        <v>#REF!</v>
      </c>
      <c r="B22" s="8" t="e">
        <f>IF(#REF!&gt;1,"+","")</f>
        <v>#REF!</v>
      </c>
      <c r="C22" s="8" t="e">
        <f>IF(#REF!&gt;1,6511200,"")</f>
        <v>#REF!</v>
      </c>
      <c r="D22" s="8" t="e">
        <f>IF(#REF!&gt;1,(VLOOKUP(#REF!,sheet1!$E$2:$K$100,7,0)),"")</f>
        <v>#REF!</v>
      </c>
      <c r="E22" s="8" t="e">
        <f>IF(#REF!&gt;1,5000,"")</f>
        <v>#REF!</v>
      </c>
      <c r="F22" s="9" t="e">
        <f>IF(#REF!&gt;1,#REF!,"")</f>
        <v>#REF!</v>
      </c>
      <c r="G22" s="9" t="e">
        <f>IF(#REF!&gt;1,#REF!,"")</f>
        <v>#REF!</v>
      </c>
      <c r="H22" s="11" t="e">
        <f>IF(#REF!&gt;1,#REF!,"")</f>
        <v>#REF!</v>
      </c>
      <c r="I22" s="10"/>
      <c r="XFD22" s="140"/>
    </row>
    <row r="23" spans="1:9 16384:16384">
      <c r="A23" s="8" t="e">
        <f>IF(#REF!&gt;1,A22+1,"")</f>
        <v>#REF!</v>
      </c>
      <c r="B23" s="8" t="e">
        <f>IF(#REF!&gt;1,"+","")</f>
        <v>#REF!</v>
      </c>
      <c r="C23" s="8" t="e">
        <f>IF(#REF!&gt;1,6511200,"")</f>
        <v>#REF!</v>
      </c>
      <c r="D23" s="8" t="e">
        <f>IF(#REF!&gt;1,(VLOOKUP(#REF!,sheet1!$E$2:$K$100,7,0)),"")</f>
        <v>#REF!</v>
      </c>
      <c r="E23" s="8" t="e">
        <f>IF(#REF!&gt;1,5000,"")</f>
        <v>#REF!</v>
      </c>
      <c r="F23" s="9" t="e">
        <f>IF(#REF!&gt;1,#REF!,"")</f>
        <v>#REF!</v>
      </c>
      <c r="G23" s="9" t="e">
        <f>IF(#REF!&gt;1,#REF!,"")</f>
        <v>#REF!</v>
      </c>
      <c r="H23" s="11" t="e">
        <f>IF(#REF!&gt;1,#REF!,"")</f>
        <v>#REF!</v>
      </c>
      <c r="I23" s="10"/>
      <c r="XFD23" s="140"/>
    </row>
    <row r="24" spans="1:9 16384:16384">
      <c r="A24" s="8" t="e">
        <f>IF(#REF!&gt;1,A23+1,"")</f>
        <v>#REF!</v>
      </c>
      <c r="B24" s="8" t="e">
        <f>IF(#REF!&gt;1,"+","")</f>
        <v>#REF!</v>
      </c>
      <c r="C24" s="8" t="e">
        <f>IF(#REF!&gt;1,6511200,"")</f>
        <v>#REF!</v>
      </c>
      <c r="D24" s="8" t="e">
        <f>IF(#REF!&gt;1,(VLOOKUP(#REF!,sheet1!$E$2:$K$100,7,0)),"")</f>
        <v>#REF!</v>
      </c>
      <c r="E24" s="8" t="e">
        <f>IF(#REF!&gt;1,5000,"")</f>
        <v>#REF!</v>
      </c>
      <c r="F24" s="9" t="e">
        <f>IF(#REF!&gt;1,#REF!,"")</f>
        <v>#REF!</v>
      </c>
      <c r="G24" s="9" t="e">
        <f>IF(#REF!&gt;1,#REF!,"")</f>
        <v>#REF!</v>
      </c>
      <c r="H24" s="11" t="e">
        <f>IF(#REF!&gt;1,#REF!,"")</f>
        <v>#REF!</v>
      </c>
      <c r="I24" s="10"/>
      <c r="XFD24" s="140"/>
    </row>
    <row r="25" spans="1:9 16384:16384">
      <c r="A25" s="8" t="e">
        <f>IF(#REF!&gt;1,A24+1,"")</f>
        <v>#REF!</v>
      </c>
      <c r="B25" s="8" t="e">
        <f>IF(#REF!&gt;1,"+","")</f>
        <v>#REF!</v>
      </c>
      <c r="C25" s="8" t="e">
        <f>IF(#REF!&gt;1,6511200,"")</f>
        <v>#REF!</v>
      </c>
      <c r="D25" s="8" t="e">
        <f>IF(#REF!&gt;1,(VLOOKUP(#REF!,sheet1!$E$2:$K$100,7,0)),"")</f>
        <v>#REF!</v>
      </c>
      <c r="E25" s="8" t="e">
        <f>IF(#REF!&gt;1,5000,"")</f>
        <v>#REF!</v>
      </c>
      <c r="F25" s="9" t="e">
        <f>IF(#REF!&gt;1,#REF!,"")</f>
        <v>#REF!</v>
      </c>
      <c r="G25" s="9" t="e">
        <f>IF(#REF!&gt;1,#REF!,"")</f>
        <v>#REF!</v>
      </c>
      <c r="H25" s="11" t="e">
        <f>IF(#REF!&gt;1,#REF!,"")</f>
        <v>#REF!</v>
      </c>
      <c r="I25" s="10"/>
      <c r="XFD25" s="140"/>
    </row>
    <row r="26" spans="1:9 16384:16384">
      <c r="A26" s="8" t="e">
        <f>IF(#REF!&gt;1,A25+1,"")</f>
        <v>#REF!</v>
      </c>
      <c r="B26" s="8" t="e">
        <f>IF(#REF!&gt;1,"+","")</f>
        <v>#REF!</v>
      </c>
      <c r="C26" s="8" t="e">
        <f>IF(#REF!&gt;1,6511200,"")</f>
        <v>#REF!</v>
      </c>
      <c r="D26" s="8" t="e">
        <f>IF(#REF!&gt;1,(VLOOKUP(#REF!,sheet1!$E$2:$K$100,7,0)),"")</f>
        <v>#REF!</v>
      </c>
      <c r="E26" s="8" t="e">
        <f>IF(#REF!&gt;1,5000,"")</f>
        <v>#REF!</v>
      </c>
      <c r="F26" s="9" t="e">
        <f>IF(#REF!&gt;1,#REF!,"")</f>
        <v>#REF!</v>
      </c>
      <c r="G26" s="9" t="e">
        <f>IF(#REF!&gt;1,#REF!,"")</f>
        <v>#REF!</v>
      </c>
      <c r="H26" s="11" t="e">
        <f>IF(#REF!&gt;1,#REF!,"")</f>
        <v>#REF!</v>
      </c>
      <c r="I26" s="10"/>
      <c r="XFD26" s="140"/>
    </row>
    <row r="27" spans="1:9 16384:16384">
      <c r="A27" s="8" t="e">
        <f>IF(#REF!&gt;1,A26+1,"")</f>
        <v>#REF!</v>
      </c>
      <c r="B27" s="8" t="e">
        <f>IF(#REF!&gt;1,"+","")</f>
        <v>#REF!</v>
      </c>
      <c r="C27" s="8" t="e">
        <f>IF(#REF!&gt;1,6511200,"")</f>
        <v>#REF!</v>
      </c>
      <c r="D27" s="8" t="e">
        <f>IF(#REF!&gt;1,(VLOOKUP(#REF!,sheet1!$E$2:$K$100,7,0)),"")</f>
        <v>#REF!</v>
      </c>
      <c r="E27" s="8" t="e">
        <f>IF(#REF!&gt;1,5000,"")</f>
        <v>#REF!</v>
      </c>
      <c r="F27" s="9" t="e">
        <f>IF(#REF!&gt;1,#REF!,"")</f>
        <v>#REF!</v>
      </c>
      <c r="G27" s="9" t="e">
        <f>IF(#REF!&gt;1,#REF!,"")</f>
        <v>#REF!</v>
      </c>
      <c r="H27" s="11" t="e">
        <f>IF(#REF!&gt;1,#REF!,"")</f>
        <v>#REF!</v>
      </c>
      <c r="I27" s="10"/>
      <c r="XFD27" s="140"/>
    </row>
    <row r="28" spans="1:9 16384:16384">
      <c r="A28" s="8" t="e">
        <f>IF(#REF!&gt;1,A27+1,"")</f>
        <v>#REF!</v>
      </c>
      <c r="B28" s="8" t="e">
        <f>IF(#REF!&gt;1,"+","")</f>
        <v>#REF!</v>
      </c>
      <c r="C28" s="8" t="e">
        <f>IF(#REF!&gt;1,6511200,"")</f>
        <v>#REF!</v>
      </c>
      <c r="D28" s="8" t="e">
        <f>IF(#REF!&gt;1,(VLOOKUP(#REF!,sheet1!$E$2:$K$100,7,0)),"")</f>
        <v>#REF!</v>
      </c>
      <c r="E28" s="8" t="e">
        <f>IF(#REF!&gt;1,5000,"")</f>
        <v>#REF!</v>
      </c>
      <c r="F28" s="9" t="e">
        <f>IF(#REF!&gt;1,#REF!,"")</f>
        <v>#REF!</v>
      </c>
      <c r="G28" s="9" t="e">
        <f>IF(#REF!&gt;1,#REF!,"")</f>
        <v>#REF!</v>
      </c>
      <c r="H28" s="11" t="e">
        <f>IF(#REF!&gt;1,#REF!,"")</f>
        <v>#REF!</v>
      </c>
      <c r="I28" s="10"/>
      <c r="XFD28" s="140"/>
    </row>
    <row r="29" spans="1:9 16384:16384">
      <c r="A29" s="8" t="e">
        <f>IF(#REF!&gt;1,A28+1,"")</f>
        <v>#REF!</v>
      </c>
      <c r="B29" s="8" t="e">
        <f>IF(#REF!&gt;1,"+","")</f>
        <v>#REF!</v>
      </c>
      <c r="C29" s="8" t="e">
        <f>IF(#REF!&gt;1,6511200,"")</f>
        <v>#REF!</v>
      </c>
      <c r="D29" s="8" t="e">
        <f>IF(#REF!&gt;1,(VLOOKUP(#REF!,sheet1!$E$2:$K$100,7,0)),"")</f>
        <v>#REF!</v>
      </c>
      <c r="E29" s="8" t="e">
        <f>IF(#REF!&gt;1,5000,"")</f>
        <v>#REF!</v>
      </c>
      <c r="F29" s="9" t="e">
        <f>IF(#REF!&gt;1,#REF!,"")</f>
        <v>#REF!</v>
      </c>
      <c r="G29" s="9" t="e">
        <f>IF(#REF!&gt;1,#REF!,"")</f>
        <v>#REF!</v>
      </c>
      <c r="H29" s="11" t="e">
        <f>IF(#REF!&gt;1,#REF!,"")</f>
        <v>#REF!</v>
      </c>
      <c r="I29" s="10"/>
      <c r="XFD29" s="140"/>
    </row>
    <row r="30" spans="1:9 16384:16384">
      <c r="A30" s="8" t="e">
        <f>IF(#REF!&gt;1,A29+1,"")</f>
        <v>#REF!</v>
      </c>
      <c r="B30" s="8" t="e">
        <f>IF(#REF!&gt;1,"+","")</f>
        <v>#REF!</v>
      </c>
      <c r="C30" s="8" t="e">
        <f>IF(#REF!&gt;1,6511200,"")</f>
        <v>#REF!</v>
      </c>
      <c r="D30" s="8" t="e">
        <f>IF(#REF!&gt;1,(VLOOKUP(#REF!,sheet1!$E$2:$K$100,7,0)),"")</f>
        <v>#REF!</v>
      </c>
      <c r="E30" s="8" t="e">
        <f>IF(#REF!&gt;1,5000,"")</f>
        <v>#REF!</v>
      </c>
      <c r="F30" s="9" t="e">
        <f>IF(#REF!&gt;1,#REF!,"")</f>
        <v>#REF!</v>
      </c>
      <c r="G30" s="9" t="e">
        <f>IF(#REF!&gt;1,#REF!,"")</f>
        <v>#REF!</v>
      </c>
      <c r="H30" s="11" t="e">
        <f>IF(#REF!&gt;1,#REF!,"")</f>
        <v>#REF!</v>
      </c>
      <c r="I30" s="10"/>
      <c r="XFD30" s="140"/>
    </row>
    <row r="31" spans="1:9 16384:16384">
      <c r="A31" s="8" t="e">
        <f>IF(#REF!&gt;1,A30+1,"")</f>
        <v>#REF!</v>
      </c>
      <c r="B31" s="8" t="e">
        <f>IF(#REF!&gt;1,"+","")</f>
        <v>#REF!</v>
      </c>
      <c r="C31" s="8" t="e">
        <f>IF(#REF!&gt;1,6511200,"")</f>
        <v>#REF!</v>
      </c>
      <c r="D31" s="8" t="e">
        <f>IF(#REF!&gt;1,(VLOOKUP(#REF!,sheet1!$E$2:$K$100,7,0)),"")</f>
        <v>#REF!</v>
      </c>
      <c r="E31" s="8" t="e">
        <f>IF(#REF!&gt;1,5000,"")</f>
        <v>#REF!</v>
      </c>
      <c r="F31" s="9" t="e">
        <f>IF(#REF!&gt;1,#REF!,"")</f>
        <v>#REF!</v>
      </c>
      <c r="G31" s="9" t="e">
        <f>IF(#REF!&gt;1,#REF!,"")</f>
        <v>#REF!</v>
      </c>
      <c r="H31" s="11" t="e">
        <f>IF(#REF!&gt;1,#REF!,"")</f>
        <v>#REF!</v>
      </c>
      <c r="I31" s="10"/>
      <c r="XFD31" s="140"/>
    </row>
    <row r="32" spans="1:9 16384:16384">
      <c r="A32" s="8" t="e">
        <f>IF(#REF!&gt;1,A31+1,"")</f>
        <v>#REF!</v>
      </c>
      <c r="B32" s="8" t="e">
        <f>IF(#REF!&gt;1,"+","")</f>
        <v>#REF!</v>
      </c>
      <c r="C32" s="8" t="e">
        <f>IF(#REF!&gt;1,6511200,"")</f>
        <v>#REF!</v>
      </c>
      <c r="D32" s="8" t="e">
        <f>IF(#REF!&gt;1,(VLOOKUP(#REF!,sheet1!$E$2:$K$100,7,0)),"")</f>
        <v>#REF!</v>
      </c>
      <c r="E32" s="8" t="e">
        <f>IF(#REF!&gt;1,5000,"")</f>
        <v>#REF!</v>
      </c>
      <c r="F32" s="9" t="e">
        <f>IF(#REF!&gt;1,#REF!,"")</f>
        <v>#REF!</v>
      </c>
      <c r="G32" s="9" t="e">
        <f>IF(#REF!&gt;1,#REF!,"")</f>
        <v>#REF!</v>
      </c>
      <c r="H32" s="11" t="e">
        <f>IF(#REF!&gt;1,#REF!,"")</f>
        <v>#REF!</v>
      </c>
      <c r="I32" s="10"/>
      <c r="XFD32" s="140"/>
    </row>
    <row r="33" spans="1:9 16384:16384">
      <c r="A33" s="8" t="e">
        <f>IF(#REF!&gt;1,A32+1,"")</f>
        <v>#REF!</v>
      </c>
      <c r="B33" s="8" t="e">
        <f>IF(#REF!&gt;1,"+","")</f>
        <v>#REF!</v>
      </c>
      <c r="C33" s="8" t="e">
        <f>IF(#REF!&gt;1,6511200,"")</f>
        <v>#REF!</v>
      </c>
      <c r="D33" s="8" t="e">
        <f>IF(#REF!&gt;1,(VLOOKUP(#REF!,sheet1!$E$2:$K$100,7,0)),"")</f>
        <v>#REF!</v>
      </c>
      <c r="E33" s="8" t="e">
        <f>IF(#REF!&gt;1,5000,"")</f>
        <v>#REF!</v>
      </c>
      <c r="F33" s="9" t="e">
        <f>IF(#REF!&gt;1,#REF!,"")</f>
        <v>#REF!</v>
      </c>
      <c r="G33" s="9" t="e">
        <f>IF(#REF!&gt;1,#REF!,"")</f>
        <v>#REF!</v>
      </c>
      <c r="H33" s="11" t="e">
        <f>IF(#REF!&gt;1,#REF!,"")</f>
        <v>#REF!</v>
      </c>
      <c r="I33" s="10"/>
      <c r="XFD33" s="140"/>
    </row>
    <row r="34" spans="1:9 16384:16384">
      <c r="A34" s="8" t="e">
        <f>IF(#REF!&gt;1,A33+1,"")</f>
        <v>#REF!</v>
      </c>
      <c r="B34" s="8" t="e">
        <f>IF(#REF!&gt;1,"+","")</f>
        <v>#REF!</v>
      </c>
      <c r="C34" s="8" t="e">
        <f>IF(#REF!&gt;1,6511200,"")</f>
        <v>#REF!</v>
      </c>
      <c r="D34" s="8" t="e">
        <f>IF(#REF!&gt;1,(VLOOKUP(#REF!,sheet1!$E$2:$K$100,7,0)),"")</f>
        <v>#REF!</v>
      </c>
      <c r="E34" s="8" t="e">
        <f>IF(#REF!&gt;1,5000,"")</f>
        <v>#REF!</v>
      </c>
      <c r="F34" s="9" t="e">
        <f>IF(#REF!&gt;1,#REF!,"")</f>
        <v>#REF!</v>
      </c>
      <c r="G34" s="9" t="e">
        <f>IF(#REF!&gt;1,#REF!,"")</f>
        <v>#REF!</v>
      </c>
      <c r="H34" s="11" t="e">
        <f>IF(#REF!&gt;1,#REF!,"")</f>
        <v>#REF!</v>
      </c>
      <c r="I34" s="10"/>
      <c r="XFD34" s="140"/>
    </row>
    <row r="35" spans="1:9 16384:16384">
      <c r="A35" s="8" t="e">
        <f>IF(#REF!&gt;1,A34+1,"")</f>
        <v>#REF!</v>
      </c>
      <c r="B35" s="8" t="e">
        <f>IF(#REF!&gt;1,"+","")</f>
        <v>#REF!</v>
      </c>
      <c r="C35" s="8" t="e">
        <f>IF(#REF!&gt;1,6511200,"")</f>
        <v>#REF!</v>
      </c>
      <c r="D35" s="8" t="e">
        <f>IF(#REF!&gt;1,(VLOOKUP(#REF!,sheet1!$E$2:$K$100,7,0)),"")</f>
        <v>#REF!</v>
      </c>
      <c r="E35" s="8" t="e">
        <f>IF(#REF!&gt;1,5000,"")</f>
        <v>#REF!</v>
      </c>
      <c r="F35" s="9" t="e">
        <f>IF(#REF!&gt;1,#REF!,"")</f>
        <v>#REF!</v>
      </c>
      <c r="G35" s="9" t="e">
        <f>IF(#REF!&gt;1,#REF!,"")</f>
        <v>#REF!</v>
      </c>
      <c r="H35" s="11" t="e">
        <f>IF(#REF!&gt;1,#REF!,"")</f>
        <v>#REF!</v>
      </c>
      <c r="I35" s="10"/>
      <c r="XFD35" s="140"/>
    </row>
    <row r="36" spans="1:9 16384:16384">
      <c r="A36" s="8" t="e">
        <f>IF(#REF!&gt;1,A35+1,"")</f>
        <v>#REF!</v>
      </c>
      <c r="B36" s="8" t="e">
        <f>IF(#REF!&gt;1,"+","")</f>
        <v>#REF!</v>
      </c>
      <c r="C36" s="8" t="e">
        <f>IF(#REF!&gt;1,6511200,"")</f>
        <v>#REF!</v>
      </c>
      <c r="D36" s="8" t="e">
        <f>IF(#REF!&gt;1,(VLOOKUP(#REF!,sheet1!$E$2:$K$100,7,0)),"")</f>
        <v>#REF!</v>
      </c>
      <c r="E36" s="8" t="e">
        <f>IF(#REF!&gt;1,5000,"")</f>
        <v>#REF!</v>
      </c>
      <c r="F36" s="9" t="e">
        <f>IF(#REF!&gt;1,#REF!,"")</f>
        <v>#REF!</v>
      </c>
      <c r="G36" s="9" t="e">
        <f>IF(#REF!&gt;1,#REF!,"")</f>
        <v>#REF!</v>
      </c>
      <c r="H36" s="11" t="e">
        <f>IF(#REF!&gt;1,#REF!,"")</f>
        <v>#REF!</v>
      </c>
      <c r="I36" s="10"/>
      <c r="XFD36" s="140"/>
    </row>
    <row r="37" spans="1:9 16384:16384">
      <c r="A37" s="8" t="e">
        <f>IF(#REF!&gt;1,A36+1,"")</f>
        <v>#REF!</v>
      </c>
      <c r="B37" s="8" t="e">
        <f>IF(#REF!&gt;1,"+","")</f>
        <v>#REF!</v>
      </c>
      <c r="C37" s="8" t="e">
        <f>IF(#REF!&gt;1,6511200,"")</f>
        <v>#REF!</v>
      </c>
      <c r="D37" s="8" t="e">
        <f>IF(#REF!&gt;1,(VLOOKUP(#REF!,sheet1!$E$2:$K$100,7,0)),"")</f>
        <v>#REF!</v>
      </c>
      <c r="E37" s="8" t="e">
        <f>IF(#REF!&gt;1,5000,"")</f>
        <v>#REF!</v>
      </c>
      <c r="F37" s="9" t="e">
        <f>IF(#REF!&gt;1,#REF!,"")</f>
        <v>#REF!</v>
      </c>
      <c r="G37" s="9" t="e">
        <f>IF(#REF!&gt;1,#REF!,"")</f>
        <v>#REF!</v>
      </c>
      <c r="H37" s="11" t="e">
        <f>IF(#REF!&gt;1,#REF!,"")</f>
        <v>#REF!</v>
      </c>
      <c r="I37" s="10"/>
      <c r="XFD37" s="140"/>
    </row>
    <row r="38" spans="1:9 16384:16384">
      <c r="A38" s="8" t="e">
        <f>IF(#REF!&gt;1,A37+1,"")</f>
        <v>#REF!</v>
      </c>
      <c r="B38" s="8" t="e">
        <f>IF(#REF!&gt;1,"+","")</f>
        <v>#REF!</v>
      </c>
      <c r="C38" s="8" t="e">
        <f>IF(#REF!&gt;1,6511200,"")</f>
        <v>#REF!</v>
      </c>
      <c r="D38" s="8" t="e">
        <f>IF(#REF!&gt;1,(VLOOKUP(#REF!,sheet1!$E$2:$K$100,7,0)),"")</f>
        <v>#REF!</v>
      </c>
      <c r="E38" s="8" t="e">
        <f>IF(#REF!&gt;1,5000,"")</f>
        <v>#REF!</v>
      </c>
      <c r="F38" s="9" t="e">
        <f>IF(#REF!&gt;1,#REF!,"")</f>
        <v>#REF!</v>
      </c>
      <c r="G38" s="9" t="e">
        <f>IF(#REF!&gt;1,#REF!,"")</f>
        <v>#REF!</v>
      </c>
      <c r="H38" s="11" t="e">
        <f>IF(#REF!&gt;1,#REF!,"")</f>
        <v>#REF!</v>
      </c>
      <c r="I38" s="10"/>
      <c r="XFD38" s="140"/>
    </row>
    <row r="39" spans="1:9 16384:16384">
      <c r="A39" s="8" t="e">
        <f>IF(#REF!&gt;1,A38+1,"")</f>
        <v>#REF!</v>
      </c>
      <c r="B39" s="8" t="e">
        <f>IF(#REF!&gt;1,"+","")</f>
        <v>#REF!</v>
      </c>
      <c r="C39" s="8" t="e">
        <f>IF(#REF!&gt;1,6511200,"")</f>
        <v>#REF!</v>
      </c>
      <c r="D39" s="8" t="e">
        <f>IF(#REF!&gt;1,(VLOOKUP(#REF!,sheet1!$E$2:$K$100,7,0)),"")</f>
        <v>#REF!</v>
      </c>
      <c r="E39" s="8" t="e">
        <f>IF(#REF!&gt;1,5000,"")</f>
        <v>#REF!</v>
      </c>
      <c r="F39" s="9" t="e">
        <f>IF(#REF!&gt;1,#REF!,"")</f>
        <v>#REF!</v>
      </c>
      <c r="G39" s="9" t="e">
        <f>IF(#REF!&gt;1,#REF!,"")</f>
        <v>#REF!</v>
      </c>
      <c r="H39" s="11" t="e">
        <f>IF(#REF!&gt;1,#REF!,"")</f>
        <v>#REF!</v>
      </c>
      <c r="I39" s="10"/>
      <c r="XFD39" s="140"/>
    </row>
    <row r="40" spans="1:9 16384:16384">
      <c r="A40" s="8" t="e">
        <f>IF(#REF!&gt;1,A39+1,"")</f>
        <v>#REF!</v>
      </c>
      <c r="B40" s="8" t="e">
        <f>IF(#REF!&gt;1,"+","")</f>
        <v>#REF!</v>
      </c>
      <c r="C40" s="8" t="e">
        <f>IF(#REF!&gt;1,6511200,"")</f>
        <v>#REF!</v>
      </c>
      <c r="D40" s="8" t="e">
        <f>IF(#REF!&gt;1,(VLOOKUP(#REF!,sheet1!$E$2:$K$100,7,0)),"")</f>
        <v>#REF!</v>
      </c>
      <c r="E40" s="8" t="e">
        <f>IF(#REF!&gt;1,5000,"")</f>
        <v>#REF!</v>
      </c>
      <c r="F40" s="9" t="e">
        <f>IF(#REF!&gt;1,#REF!,"")</f>
        <v>#REF!</v>
      </c>
      <c r="G40" s="9" t="e">
        <f>IF(#REF!&gt;1,#REF!,"")</f>
        <v>#REF!</v>
      </c>
      <c r="H40" s="11" t="e">
        <f>IF(#REF!&gt;1,#REF!,"")</f>
        <v>#REF!</v>
      </c>
      <c r="I40" s="10"/>
      <c r="XFD40" s="140"/>
    </row>
    <row r="41" spans="1:9 16384:16384">
      <c r="A41" s="8" t="e">
        <f>IF(#REF!&gt;1,A40+1,"")</f>
        <v>#REF!</v>
      </c>
      <c r="B41" s="8" t="e">
        <f>IF(#REF!&gt;1,"+","")</f>
        <v>#REF!</v>
      </c>
      <c r="C41" s="8" t="e">
        <f>IF(#REF!&gt;1,6511200,"")</f>
        <v>#REF!</v>
      </c>
      <c r="D41" s="8" t="e">
        <f>IF(#REF!&gt;1,(VLOOKUP(#REF!,sheet1!$E$2:$K$100,7,0)),"")</f>
        <v>#REF!</v>
      </c>
      <c r="E41" s="8" t="e">
        <f>IF(#REF!&gt;1,5000,"")</f>
        <v>#REF!</v>
      </c>
      <c r="F41" s="9" t="e">
        <f>IF(#REF!&gt;1,#REF!,"")</f>
        <v>#REF!</v>
      </c>
      <c r="G41" s="9" t="e">
        <f>IF(#REF!&gt;1,#REF!,"")</f>
        <v>#REF!</v>
      </c>
      <c r="H41" s="11" t="e">
        <f>IF(#REF!&gt;1,#REF!,"")</f>
        <v>#REF!</v>
      </c>
      <c r="I41" s="10"/>
      <c r="XFD41" s="140"/>
    </row>
    <row r="42" spans="1:9 16384:16384">
      <c r="A42" s="8" t="e">
        <f>IF(#REF!&gt;1,A41+1,"")</f>
        <v>#REF!</v>
      </c>
      <c r="B42" s="8" t="e">
        <f>IF(#REF!&gt;1,"+","")</f>
        <v>#REF!</v>
      </c>
      <c r="C42" s="8" t="e">
        <f>IF(#REF!&gt;1,6511200,"")</f>
        <v>#REF!</v>
      </c>
      <c r="D42" s="8" t="e">
        <f>IF(#REF!&gt;1,(VLOOKUP(#REF!,sheet1!$E$2:$K$100,7,0)),"")</f>
        <v>#REF!</v>
      </c>
      <c r="E42" s="8" t="e">
        <f>IF(#REF!&gt;1,5000,"")</f>
        <v>#REF!</v>
      </c>
      <c r="F42" s="9" t="e">
        <f>IF(#REF!&gt;1,#REF!,"")</f>
        <v>#REF!</v>
      </c>
      <c r="G42" s="9" t="e">
        <f>IF(#REF!&gt;1,#REF!,"")</f>
        <v>#REF!</v>
      </c>
      <c r="H42" s="11" t="e">
        <f>IF(#REF!&gt;1,#REF!,"")</f>
        <v>#REF!</v>
      </c>
      <c r="I42" s="10"/>
      <c r="XFD42" s="140"/>
    </row>
    <row r="43" spans="1:9 16384:16384">
      <c r="A43" s="8" t="e">
        <f>IF(#REF!&gt;1,A42+1,"")</f>
        <v>#REF!</v>
      </c>
      <c r="B43" s="8" t="e">
        <f>IF(#REF!&gt;1,"+","")</f>
        <v>#REF!</v>
      </c>
      <c r="C43" s="8" t="e">
        <f>IF(#REF!&gt;1,6511200,"")</f>
        <v>#REF!</v>
      </c>
      <c r="D43" s="8" t="e">
        <f>IF(#REF!&gt;1,(VLOOKUP(#REF!,sheet1!$E$2:$K$100,7,0)),"")</f>
        <v>#REF!</v>
      </c>
      <c r="E43" s="8" t="e">
        <f>IF(#REF!&gt;1,5000,"")</f>
        <v>#REF!</v>
      </c>
      <c r="F43" s="9" t="e">
        <f>IF(#REF!&gt;1,#REF!,"")</f>
        <v>#REF!</v>
      </c>
      <c r="G43" s="9" t="e">
        <f>IF(#REF!&gt;1,#REF!,"")</f>
        <v>#REF!</v>
      </c>
      <c r="H43" s="11" t="e">
        <f>IF(#REF!&gt;1,#REF!,"")</f>
        <v>#REF!</v>
      </c>
      <c r="I43" s="10"/>
      <c r="XFD43" s="140"/>
    </row>
    <row r="44" spans="1:9 16384:16384">
      <c r="A44" s="8" t="e">
        <f>IF(#REF!&gt;1,A43+1,"")</f>
        <v>#REF!</v>
      </c>
      <c r="B44" s="8" t="e">
        <f>IF(#REF!&gt;1,"+","")</f>
        <v>#REF!</v>
      </c>
      <c r="C44" s="8" t="e">
        <f>IF(#REF!&gt;1,6511200,"")</f>
        <v>#REF!</v>
      </c>
      <c r="D44" s="8" t="e">
        <f>IF(#REF!&gt;1,(VLOOKUP(#REF!,sheet1!$E$2:$K$100,7,0)),"")</f>
        <v>#REF!</v>
      </c>
      <c r="E44" s="8" t="e">
        <f>IF(#REF!&gt;1,5000,"")</f>
        <v>#REF!</v>
      </c>
      <c r="F44" s="9" t="e">
        <f>IF(#REF!&gt;1,#REF!,"")</f>
        <v>#REF!</v>
      </c>
      <c r="G44" s="9" t="e">
        <f>IF(#REF!&gt;1,#REF!,"")</f>
        <v>#REF!</v>
      </c>
      <c r="H44" s="11" t="e">
        <f>IF(#REF!&gt;1,#REF!,"")</f>
        <v>#REF!</v>
      </c>
      <c r="I44" s="10"/>
      <c r="XFD44" s="140"/>
    </row>
    <row r="45" spans="1:9 16384:16384">
      <c r="A45" s="8" t="e">
        <f>IF(#REF!&gt;1,A44+1,"")</f>
        <v>#REF!</v>
      </c>
      <c r="B45" s="8" t="e">
        <f>IF(#REF!&gt;1,"+","")</f>
        <v>#REF!</v>
      </c>
      <c r="C45" s="8" t="e">
        <f>IF(#REF!&gt;1,6511200,"")</f>
        <v>#REF!</v>
      </c>
      <c r="D45" s="8" t="e">
        <f>IF(#REF!&gt;1,(VLOOKUP(#REF!,sheet1!$E$2:$K$100,7,0)),"")</f>
        <v>#REF!</v>
      </c>
      <c r="E45" s="8" t="e">
        <f>IF(#REF!&gt;1,5000,"")</f>
        <v>#REF!</v>
      </c>
      <c r="F45" s="9" t="e">
        <f>IF(#REF!&gt;1,#REF!,"")</f>
        <v>#REF!</v>
      </c>
      <c r="G45" s="9" t="e">
        <f>IF(#REF!&gt;1,#REF!,"")</f>
        <v>#REF!</v>
      </c>
      <c r="H45" s="11" t="e">
        <f>IF(#REF!&gt;1,#REF!,"")</f>
        <v>#REF!</v>
      </c>
      <c r="I45" s="10"/>
      <c r="XFD45" s="140"/>
    </row>
    <row r="46" spans="1:9 16384:16384">
      <c r="A46" s="8" t="e">
        <f>IF(#REF!&gt;1,A45+1,"")</f>
        <v>#REF!</v>
      </c>
      <c r="B46" s="8" t="e">
        <f>IF(#REF!&gt;1,"+","")</f>
        <v>#REF!</v>
      </c>
      <c r="C46" s="8" t="e">
        <f>IF(#REF!&gt;1,6511200,"")</f>
        <v>#REF!</v>
      </c>
      <c r="D46" s="8" t="e">
        <f>IF(#REF!&gt;1,(VLOOKUP(#REF!,sheet1!$E$2:$K$100,7,0)),"")</f>
        <v>#REF!</v>
      </c>
      <c r="E46" s="8" t="e">
        <f>IF(#REF!&gt;1,5000,"")</f>
        <v>#REF!</v>
      </c>
      <c r="F46" s="9" t="e">
        <f>IF(#REF!&gt;1,#REF!,"")</f>
        <v>#REF!</v>
      </c>
      <c r="G46" s="9" t="e">
        <f>IF(#REF!&gt;1,#REF!,"")</f>
        <v>#REF!</v>
      </c>
      <c r="H46" s="11" t="e">
        <f>IF(#REF!&gt;1,#REF!,"")</f>
        <v>#REF!</v>
      </c>
      <c r="I46" s="10"/>
      <c r="XFD46" s="140"/>
    </row>
    <row r="47" spans="1:9 16384:16384">
      <c r="A47" s="8" t="e">
        <f>IF(#REF!&gt;1,A46+1,"")</f>
        <v>#REF!</v>
      </c>
      <c r="B47" s="8" t="e">
        <f>IF(#REF!&gt;1,"+","")</f>
        <v>#REF!</v>
      </c>
      <c r="C47" s="8" t="e">
        <f>IF(#REF!&gt;1,6511200,"")</f>
        <v>#REF!</v>
      </c>
      <c r="D47" s="8" t="e">
        <f>IF(#REF!&gt;1,(VLOOKUP(#REF!,sheet1!$E$2:$K$100,7,0)),"")</f>
        <v>#REF!</v>
      </c>
      <c r="E47" s="8" t="e">
        <f>IF(#REF!&gt;1,5000,"")</f>
        <v>#REF!</v>
      </c>
      <c r="F47" s="9" t="e">
        <f>IF(#REF!&gt;1,#REF!,"")</f>
        <v>#REF!</v>
      </c>
      <c r="G47" s="9" t="e">
        <f>IF(#REF!&gt;1,#REF!,"")</f>
        <v>#REF!</v>
      </c>
      <c r="H47" s="11" t="e">
        <f>IF(#REF!&gt;1,#REF!,"")</f>
        <v>#REF!</v>
      </c>
      <c r="I47" s="10"/>
      <c r="XFD47" s="140"/>
    </row>
    <row r="48" spans="1:9 16384:16384">
      <c r="A48" s="8" t="e">
        <f>IF(#REF!&gt;1,A47+1,"")</f>
        <v>#REF!</v>
      </c>
      <c r="B48" s="8" t="e">
        <f>IF(#REF!&gt;1,"+","")</f>
        <v>#REF!</v>
      </c>
      <c r="C48" s="8" t="e">
        <f>IF(#REF!&gt;1,6511200,"")</f>
        <v>#REF!</v>
      </c>
      <c r="D48" s="8" t="e">
        <f>IF(#REF!&gt;1,(VLOOKUP(#REF!,sheet1!$E$2:$K$100,7,0)),"")</f>
        <v>#REF!</v>
      </c>
      <c r="E48" s="8" t="e">
        <f>IF(#REF!&gt;1,5000,"")</f>
        <v>#REF!</v>
      </c>
      <c r="F48" s="9" t="e">
        <f>IF(#REF!&gt;1,#REF!,"")</f>
        <v>#REF!</v>
      </c>
      <c r="G48" s="9" t="e">
        <f>IF(#REF!&gt;1,#REF!,"")</f>
        <v>#REF!</v>
      </c>
      <c r="H48" s="11" t="e">
        <f>IF(#REF!&gt;1,#REF!,"")</f>
        <v>#REF!</v>
      </c>
      <c r="I48" s="10"/>
      <c r="XFD48" s="140"/>
    </row>
    <row r="49" spans="1:9 16384:16384">
      <c r="A49" s="8" t="e">
        <f>IF(#REF!&gt;1,A48+1,"")</f>
        <v>#REF!</v>
      </c>
      <c r="B49" s="8" t="e">
        <f>IF(#REF!&gt;1,"+","")</f>
        <v>#REF!</v>
      </c>
      <c r="C49" s="8" t="e">
        <f>IF(#REF!&gt;1,6511200,"")</f>
        <v>#REF!</v>
      </c>
      <c r="D49" s="8" t="e">
        <f>IF(#REF!&gt;1,(VLOOKUP(#REF!,sheet1!$E$2:$K$100,7,0)),"")</f>
        <v>#REF!</v>
      </c>
      <c r="E49" s="8" t="e">
        <f>IF(#REF!&gt;1,5000,"")</f>
        <v>#REF!</v>
      </c>
      <c r="F49" s="9" t="e">
        <f>IF(#REF!&gt;1,#REF!,"")</f>
        <v>#REF!</v>
      </c>
      <c r="G49" s="9" t="e">
        <f>IF(#REF!&gt;1,#REF!,"")</f>
        <v>#REF!</v>
      </c>
      <c r="H49" s="11" t="e">
        <f>IF(#REF!&gt;1,#REF!,"")</f>
        <v>#REF!</v>
      </c>
      <c r="I49" s="10"/>
      <c r="XFD49" s="140"/>
    </row>
    <row r="50" spans="1:9 16384:16384">
      <c r="A50" s="8" t="e">
        <f>IF(#REF!&gt;1,A49+1,"")</f>
        <v>#REF!</v>
      </c>
      <c r="B50" s="8" t="e">
        <f>IF(#REF!&gt;1,"+","")</f>
        <v>#REF!</v>
      </c>
      <c r="C50" s="8" t="e">
        <f>IF(#REF!&gt;1,6511200,"")</f>
        <v>#REF!</v>
      </c>
      <c r="D50" s="8" t="e">
        <f>IF(#REF!&gt;1,(VLOOKUP(#REF!,sheet1!$E$2:$K$100,7,0)),"")</f>
        <v>#REF!</v>
      </c>
      <c r="E50" s="8" t="e">
        <f>IF(#REF!&gt;1,5000,"")</f>
        <v>#REF!</v>
      </c>
      <c r="F50" s="9" t="e">
        <f>IF(#REF!&gt;1,#REF!,"")</f>
        <v>#REF!</v>
      </c>
      <c r="G50" s="9" t="e">
        <f>IF(#REF!&gt;1,#REF!,"")</f>
        <v>#REF!</v>
      </c>
      <c r="H50" s="11" t="e">
        <f>IF(#REF!&gt;1,#REF!,"")</f>
        <v>#REF!</v>
      </c>
      <c r="I50" s="10"/>
      <c r="XFD50" s="140"/>
    </row>
    <row r="51" spans="1:9 16384:16384">
      <c r="A51" s="8" t="e">
        <f>IF(#REF!&gt;1,A50+1,"")</f>
        <v>#REF!</v>
      </c>
      <c r="B51" s="8" t="e">
        <f>IF(#REF!&gt;1,"+","")</f>
        <v>#REF!</v>
      </c>
      <c r="C51" s="8" t="e">
        <f>IF(#REF!&gt;1,6511200,"")</f>
        <v>#REF!</v>
      </c>
      <c r="D51" s="8" t="e">
        <f>IF(#REF!&gt;1,(VLOOKUP(#REF!,sheet1!$E$2:$K$100,7,0)),"")</f>
        <v>#REF!</v>
      </c>
      <c r="E51" s="8" t="e">
        <f>IF(#REF!&gt;1,5000,"")</f>
        <v>#REF!</v>
      </c>
      <c r="F51" s="9" t="e">
        <f>IF(#REF!&gt;1,#REF!,"")</f>
        <v>#REF!</v>
      </c>
      <c r="G51" s="9" t="e">
        <f>IF(#REF!&gt;1,#REF!,"")</f>
        <v>#REF!</v>
      </c>
      <c r="H51" s="11" t="e">
        <f>IF(#REF!&gt;1,#REF!,"")</f>
        <v>#REF!</v>
      </c>
      <c r="I51" s="10"/>
      <c r="XFD51" s="140"/>
    </row>
    <row r="52" spans="1:9 16384:16384">
      <c r="A52" s="8" t="e">
        <f>IF(#REF!&gt;1,A51+1,"")</f>
        <v>#REF!</v>
      </c>
      <c r="B52" s="8" t="e">
        <f>IF(#REF!&gt;1,"+","")</f>
        <v>#REF!</v>
      </c>
      <c r="C52" s="8" t="e">
        <f>IF(#REF!&gt;1,6511200,"")</f>
        <v>#REF!</v>
      </c>
      <c r="D52" s="8" t="e">
        <f>IF(#REF!&gt;1,(VLOOKUP(#REF!,sheet1!$E$2:$K$100,7,0)),"")</f>
        <v>#REF!</v>
      </c>
      <c r="E52" s="8" t="e">
        <f>IF(#REF!&gt;1,5000,"")</f>
        <v>#REF!</v>
      </c>
      <c r="F52" s="9" t="e">
        <f>IF(#REF!&gt;1,#REF!,"")</f>
        <v>#REF!</v>
      </c>
      <c r="G52" s="9" t="e">
        <f>IF(#REF!&gt;1,#REF!,"")</f>
        <v>#REF!</v>
      </c>
      <c r="H52" s="11" t="e">
        <f>IF(#REF!&gt;1,#REF!,"")</f>
        <v>#REF!</v>
      </c>
      <c r="I52" s="10"/>
      <c r="XFD52" s="140"/>
    </row>
    <row r="53" spans="1:9 16384:16384">
      <c r="A53" s="8" t="e">
        <f>IF(#REF!&gt;1,A52+1,"")</f>
        <v>#REF!</v>
      </c>
      <c r="B53" s="8" t="e">
        <f>IF(#REF!&gt;1,"+","")</f>
        <v>#REF!</v>
      </c>
      <c r="C53" s="8" t="e">
        <f>IF(#REF!&gt;1,6511200,"")</f>
        <v>#REF!</v>
      </c>
      <c r="D53" s="8" t="e">
        <f>IF(#REF!&gt;1,(VLOOKUP(#REF!,sheet1!$E$2:$K$100,7,0)),"")</f>
        <v>#REF!</v>
      </c>
      <c r="E53" s="8" t="e">
        <f>IF(#REF!&gt;1,5000,"")</f>
        <v>#REF!</v>
      </c>
      <c r="F53" s="9" t="e">
        <f>IF(#REF!&gt;1,#REF!,"")</f>
        <v>#REF!</v>
      </c>
      <c r="G53" s="9" t="e">
        <f>IF(#REF!&gt;1,#REF!,"")</f>
        <v>#REF!</v>
      </c>
      <c r="H53" s="11" t="e">
        <f>IF(#REF!&gt;1,#REF!,"")</f>
        <v>#REF!</v>
      </c>
      <c r="I53" s="10"/>
      <c r="XFD53" s="140"/>
    </row>
    <row r="54" spans="1:9 16384:16384">
      <c r="A54" s="8" t="e">
        <f>IF(#REF!&gt;1,A53+1,"")</f>
        <v>#REF!</v>
      </c>
      <c r="B54" s="8" t="e">
        <f>IF(#REF!&gt;1,"+","")</f>
        <v>#REF!</v>
      </c>
      <c r="C54" s="8" t="e">
        <f>IF(#REF!&gt;1,6511200,"")</f>
        <v>#REF!</v>
      </c>
      <c r="D54" s="8" t="e">
        <f>IF(#REF!&gt;1,(VLOOKUP(#REF!,sheet1!$E$2:$K$100,7,0)),"")</f>
        <v>#REF!</v>
      </c>
      <c r="E54" s="8" t="e">
        <f>IF(#REF!&gt;1,5000,"")</f>
        <v>#REF!</v>
      </c>
      <c r="F54" s="9" t="e">
        <f>IF(#REF!&gt;1,#REF!,"")</f>
        <v>#REF!</v>
      </c>
      <c r="G54" s="9" t="e">
        <f>IF(#REF!&gt;1,#REF!,"")</f>
        <v>#REF!</v>
      </c>
      <c r="H54" s="11" t="e">
        <f>IF(#REF!&gt;1,#REF!,"")</f>
        <v>#REF!</v>
      </c>
      <c r="I54" s="10"/>
      <c r="XFD54" s="140"/>
    </row>
    <row r="55" spans="1:9 16384:16384">
      <c r="A55" s="8" t="e">
        <f>IF(#REF!&gt;1,A54+1,"")</f>
        <v>#REF!</v>
      </c>
      <c r="B55" s="8" t="e">
        <f>IF(#REF!&gt;1,"+","")</f>
        <v>#REF!</v>
      </c>
      <c r="C55" s="8" t="e">
        <f>IF(#REF!&gt;1,6511200,"")</f>
        <v>#REF!</v>
      </c>
      <c r="D55" s="8" t="e">
        <f>IF(#REF!&gt;1,(VLOOKUP(#REF!,sheet1!$E$2:$K$100,7,0)),"")</f>
        <v>#REF!</v>
      </c>
      <c r="E55" s="8" t="e">
        <f>IF(#REF!&gt;1,5000,"")</f>
        <v>#REF!</v>
      </c>
      <c r="F55" s="9" t="e">
        <f>IF(#REF!&gt;1,#REF!,"")</f>
        <v>#REF!</v>
      </c>
      <c r="G55" s="9" t="e">
        <f>IF(#REF!&gt;1,#REF!,"")</f>
        <v>#REF!</v>
      </c>
      <c r="H55" s="11" t="e">
        <f>IF(#REF!&gt;1,#REF!,"")</f>
        <v>#REF!</v>
      </c>
      <c r="I55" s="10"/>
      <c r="XFD55" s="140"/>
    </row>
    <row r="56" spans="1:9 16384:16384">
      <c r="A56" s="8" t="e">
        <f>IF(#REF!&gt;1,A55+1,"")</f>
        <v>#REF!</v>
      </c>
      <c r="B56" s="8" t="e">
        <f>IF(#REF!&gt;1,"+","")</f>
        <v>#REF!</v>
      </c>
      <c r="C56" s="8" t="e">
        <f>IF(#REF!&gt;1,6511200,"")</f>
        <v>#REF!</v>
      </c>
      <c r="D56" s="8" t="e">
        <f>IF(#REF!&gt;1,(VLOOKUP(#REF!,sheet1!$E$2:$K$100,7,0)),"")</f>
        <v>#REF!</v>
      </c>
      <c r="E56" s="8" t="e">
        <f>IF(#REF!&gt;1,5000,"")</f>
        <v>#REF!</v>
      </c>
      <c r="F56" s="9" t="e">
        <f>IF(#REF!&gt;1,#REF!,"")</f>
        <v>#REF!</v>
      </c>
      <c r="G56" s="9" t="e">
        <f>IF(#REF!&gt;1,#REF!,"")</f>
        <v>#REF!</v>
      </c>
      <c r="H56" s="11" t="e">
        <f>IF(#REF!&gt;1,#REF!,"")</f>
        <v>#REF!</v>
      </c>
      <c r="I56" s="10"/>
      <c r="XFD56" s="140"/>
    </row>
    <row r="57" spans="1:9 16384:16384">
      <c r="A57" s="8" t="e">
        <f>IF(#REF!&gt;1,A56+1,"")</f>
        <v>#REF!</v>
      </c>
      <c r="B57" s="8" t="e">
        <f>IF(#REF!&gt;1,"+","")</f>
        <v>#REF!</v>
      </c>
      <c r="C57" s="8" t="e">
        <f>IF(#REF!&gt;1,6511200,"")</f>
        <v>#REF!</v>
      </c>
      <c r="D57" s="8" t="e">
        <f>IF(#REF!&gt;1,(VLOOKUP(#REF!,sheet1!$E$2:$K$100,7,0)),"")</f>
        <v>#REF!</v>
      </c>
      <c r="E57" s="8" t="e">
        <f>IF(#REF!&gt;1,5000,"")</f>
        <v>#REF!</v>
      </c>
      <c r="F57" s="9" t="e">
        <f>IF(#REF!&gt;1,#REF!,"")</f>
        <v>#REF!</v>
      </c>
      <c r="G57" s="9" t="e">
        <f>IF(#REF!&gt;1,#REF!,"")</f>
        <v>#REF!</v>
      </c>
      <c r="H57" s="11" t="e">
        <f>IF(#REF!&gt;1,#REF!,"")</f>
        <v>#REF!</v>
      </c>
      <c r="I57" s="10"/>
      <c r="XFD57" s="140"/>
    </row>
    <row r="58" spans="1:9 16384:16384">
      <c r="A58" s="8" t="e">
        <f>IF(#REF!&gt;1,A57+1,"")</f>
        <v>#REF!</v>
      </c>
      <c r="B58" s="8" t="e">
        <f>IF(#REF!&gt;1,"+","")</f>
        <v>#REF!</v>
      </c>
      <c r="C58" s="8" t="e">
        <f>IF(#REF!&gt;1,6511200,"")</f>
        <v>#REF!</v>
      </c>
      <c r="D58" s="8" t="e">
        <f>IF(#REF!&gt;1,(VLOOKUP(#REF!,sheet1!$E$2:$K$100,7,0)),"")</f>
        <v>#REF!</v>
      </c>
      <c r="E58" s="8" t="e">
        <f>IF(#REF!&gt;1,5000,"")</f>
        <v>#REF!</v>
      </c>
      <c r="F58" s="9" t="e">
        <f>IF(#REF!&gt;1,#REF!,"")</f>
        <v>#REF!</v>
      </c>
      <c r="G58" s="9" t="e">
        <f>IF(#REF!&gt;1,#REF!,"")</f>
        <v>#REF!</v>
      </c>
      <c r="H58" s="11" t="e">
        <f>IF(#REF!&gt;1,#REF!,"")</f>
        <v>#REF!</v>
      </c>
      <c r="I58" s="10"/>
      <c r="XFD58" s="140"/>
    </row>
    <row r="59" spans="1:9 16384:16384">
      <c r="A59" s="8" t="e">
        <f>IF(#REF!&gt;1,A58+1,"")</f>
        <v>#REF!</v>
      </c>
      <c r="B59" s="8" t="e">
        <f>IF(#REF!&gt;1,"+","")</f>
        <v>#REF!</v>
      </c>
      <c r="C59" s="8" t="e">
        <f>IF(#REF!&gt;1,6511200,"")</f>
        <v>#REF!</v>
      </c>
      <c r="D59" s="8" t="e">
        <f>IF(#REF!&gt;1,(VLOOKUP(#REF!,sheet1!$E$2:$K$100,7,0)),"")</f>
        <v>#REF!</v>
      </c>
      <c r="E59" s="8" t="e">
        <f>IF(#REF!&gt;1,5000,"")</f>
        <v>#REF!</v>
      </c>
      <c r="F59" s="9" t="e">
        <f>IF(#REF!&gt;1,#REF!,"")</f>
        <v>#REF!</v>
      </c>
      <c r="G59" s="9" t="e">
        <f>IF(#REF!&gt;1,#REF!,"")</f>
        <v>#REF!</v>
      </c>
      <c r="H59" s="11" t="e">
        <f>IF(#REF!&gt;1,#REF!,"")</f>
        <v>#REF!</v>
      </c>
      <c r="I59" s="10"/>
      <c r="XFD59" s="140"/>
    </row>
    <row r="60" spans="1:9 16384:16384">
      <c r="A60" s="8" t="e">
        <f>IF(#REF!&gt;1,A59+1,"")</f>
        <v>#REF!</v>
      </c>
      <c r="B60" s="8" t="e">
        <f>IF(#REF!&gt;1,"+","")</f>
        <v>#REF!</v>
      </c>
      <c r="C60" s="8" t="e">
        <f>IF(#REF!&gt;1,6511200,"")</f>
        <v>#REF!</v>
      </c>
      <c r="D60" s="8" t="e">
        <f>IF(#REF!&gt;1,(VLOOKUP(#REF!,sheet1!$E$2:$K$100,7,0)),"")</f>
        <v>#REF!</v>
      </c>
      <c r="E60" s="8" t="e">
        <f>IF(#REF!&gt;1,5000,"")</f>
        <v>#REF!</v>
      </c>
      <c r="F60" s="9" t="e">
        <f>IF(#REF!&gt;1,#REF!,"")</f>
        <v>#REF!</v>
      </c>
      <c r="G60" s="9" t="e">
        <f>IF(#REF!&gt;1,#REF!,"")</f>
        <v>#REF!</v>
      </c>
      <c r="H60" s="11" t="e">
        <f>IF(#REF!&gt;1,#REF!,"")</f>
        <v>#REF!</v>
      </c>
      <c r="I60" s="10"/>
      <c r="XFD60" s="140"/>
    </row>
    <row r="61" spans="1:9 16384:16384">
      <c r="A61" s="8" t="e">
        <f>IF(#REF!&gt;1,A60+1,"")</f>
        <v>#REF!</v>
      </c>
      <c r="B61" s="8" t="e">
        <f>IF(#REF!&gt;1,"+","")</f>
        <v>#REF!</v>
      </c>
      <c r="C61" s="8" t="e">
        <f>IF(#REF!&gt;1,6511200,"")</f>
        <v>#REF!</v>
      </c>
      <c r="D61" s="8" t="e">
        <f>IF(#REF!&gt;1,(VLOOKUP(#REF!,sheet1!$E$2:$K$100,7,0)),"")</f>
        <v>#REF!</v>
      </c>
      <c r="E61" s="8" t="e">
        <f>IF(#REF!&gt;1,5000,"")</f>
        <v>#REF!</v>
      </c>
      <c r="F61" s="9" t="e">
        <f>IF(#REF!&gt;1,#REF!,"")</f>
        <v>#REF!</v>
      </c>
      <c r="G61" s="9" t="e">
        <f>IF(#REF!&gt;1,#REF!,"")</f>
        <v>#REF!</v>
      </c>
      <c r="H61" s="11" t="e">
        <f>IF(#REF!&gt;1,#REF!,"")</f>
        <v>#REF!</v>
      </c>
      <c r="I61" s="10"/>
      <c r="XFD61" s="140"/>
    </row>
    <row r="62" spans="1:9 16384:16384">
      <c r="A62" s="8" t="e">
        <f>IF(#REF!&gt;1,A61+1,"")</f>
        <v>#REF!</v>
      </c>
      <c r="B62" s="8" t="e">
        <f>IF(#REF!&gt;1,"+","")</f>
        <v>#REF!</v>
      </c>
      <c r="C62" s="8" t="e">
        <f>IF(#REF!&gt;1,6511200,"")</f>
        <v>#REF!</v>
      </c>
      <c r="D62" s="8" t="e">
        <f>IF(#REF!&gt;1,(VLOOKUP(#REF!,sheet1!$E$2:$K$100,7,0)),"")</f>
        <v>#REF!</v>
      </c>
      <c r="E62" s="8" t="e">
        <f>IF(#REF!&gt;1,5000,"")</f>
        <v>#REF!</v>
      </c>
      <c r="F62" s="9" t="e">
        <f>IF(#REF!&gt;1,#REF!,"")</f>
        <v>#REF!</v>
      </c>
      <c r="G62" s="9" t="e">
        <f>IF(#REF!&gt;1,#REF!,"")</f>
        <v>#REF!</v>
      </c>
      <c r="H62" s="11" t="e">
        <f>IF(#REF!&gt;1,#REF!,"")</f>
        <v>#REF!</v>
      </c>
      <c r="I62" s="10"/>
      <c r="XFD62" s="140"/>
    </row>
    <row r="63" spans="1:9 16384:16384">
      <c r="A63" s="8" t="e">
        <f>IF(#REF!&gt;1,A62+1,"")</f>
        <v>#REF!</v>
      </c>
      <c r="B63" s="8" t="e">
        <f>IF(#REF!&gt;1,"+","")</f>
        <v>#REF!</v>
      </c>
      <c r="C63" s="8" t="e">
        <f>IF(#REF!&gt;1,6511200,"")</f>
        <v>#REF!</v>
      </c>
      <c r="D63" s="8" t="e">
        <f>IF(#REF!&gt;1,(VLOOKUP(#REF!,sheet1!$E$2:$K$100,7,0)),"")</f>
        <v>#REF!</v>
      </c>
      <c r="E63" s="8" t="e">
        <f>IF(#REF!&gt;1,5000,"")</f>
        <v>#REF!</v>
      </c>
      <c r="F63" s="9" t="e">
        <f>IF(#REF!&gt;1,#REF!,"")</f>
        <v>#REF!</v>
      </c>
      <c r="G63" s="9" t="e">
        <f>IF(#REF!&gt;1,#REF!,"")</f>
        <v>#REF!</v>
      </c>
      <c r="H63" s="11" t="e">
        <f>IF(#REF!&gt;1,#REF!,"")</f>
        <v>#REF!</v>
      </c>
      <c r="I63" s="10"/>
      <c r="XFD63" s="140"/>
    </row>
    <row r="64" spans="1:9 16384:16384">
      <c r="A64" s="8" t="e">
        <f>IF(#REF!&gt;1,A63+1,"")</f>
        <v>#REF!</v>
      </c>
      <c r="B64" s="8" t="e">
        <f>IF(#REF!&gt;1,"+","")</f>
        <v>#REF!</v>
      </c>
      <c r="C64" s="8" t="e">
        <f>IF(#REF!&gt;1,6511200,"")</f>
        <v>#REF!</v>
      </c>
      <c r="D64" s="8" t="e">
        <f>IF(#REF!&gt;1,(VLOOKUP(#REF!,sheet1!$E$2:$K$100,7,0)),"")</f>
        <v>#REF!</v>
      </c>
      <c r="E64" s="8" t="e">
        <f>IF(#REF!&gt;1,5000,"")</f>
        <v>#REF!</v>
      </c>
      <c r="F64" s="9" t="e">
        <f>IF(#REF!&gt;1,#REF!,"")</f>
        <v>#REF!</v>
      </c>
      <c r="G64" s="9" t="e">
        <f>IF(#REF!&gt;1,#REF!,"")</f>
        <v>#REF!</v>
      </c>
      <c r="H64" s="11" t="e">
        <f>IF(#REF!&gt;1,#REF!,"")</f>
        <v>#REF!</v>
      </c>
      <c r="I64" s="10"/>
      <c r="XFD64" s="140"/>
    </row>
    <row r="65" spans="1:9 16384:16384">
      <c r="A65" s="8" t="e">
        <f>IF(#REF!&gt;1,A64+1,"")</f>
        <v>#REF!</v>
      </c>
      <c r="B65" s="8" t="e">
        <f>IF(#REF!&gt;1,"+","")</f>
        <v>#REF!</v>
      </c>
      <c r="C65" s="8" t="e">
        <f>IF(#REF!&gt;1,6511200,"")</f>
        <v>#REF!</v>
      </c>
      <c r="D65" s="8" t="e">
        <f>IF(#REF!&gt;1,(VLOOKUP(#REF!,sheet1!$E$2:$K$100,7,0)),"")</f>
        <v>#REF!</v>
      </c>
      <c r="E65" s="8" t="e">
        <f>IF(#REF!&gt;1,5000,"")</f>
        <v>#REF!</v>
      </c>
      <c r="F65" s="9" t="e">
        <f>IF(#REF!&gt;1,#REF!,"")</f>
        <v>#REF!</v>
      </c>
      <c r="G65" s="9" t="e">
        <f>IF(#REF!&gt;1,#REF!,"")</f>
        <v>#REF!</v>
      </c>
      <c r="H65" s="11" t="e">
        <f>IF(#REF!&gt;1,#REF!,"")</f>
        <v>#REF!</v>
      </c>
      <c r="I65" s="10"/>
      <c r="XFD65" s="140"/>
    </row>
    <row r="66" spans="1:9 16384:16384">
      <c r="A66" s="8" t="e">
        <f>IF(#REF!&gt;1,A65+1,"")</f>
        <v>#REF!</v>
      </c>
      <c r="B66" s="8" t="e">
        <f>IF(#REF!&gt;1,"+","")</f>
        <v>#REF!</v>
      </c>
      <c r="C66" s="8" t="e">
        <f>IF(#REF!&gt;1,6511200,"")</f>
        <v>#REF!</v>
      </c>
      <c r="D66" s="8" t="e">
        <f>IF(#REF!&gt;1,(VLOOKUP(#REF!,sheet1!$E$2:$K$100,7,0)),"")</f>
        <v>#REF!</v>
      </c>
      <c r="E66" s="8" t="e">
        <f>IF(#REF!&gt;1,5000,"")</f>
        <v>#REF!</v>
      </c>
      <c r="F66" s="9" t="e">
        <f>IF(#REF!&gt;1,#REF!,"")</f>
        <v>#REF!</v>
      </c>
      <c r="G66" s="9" t="e">
        <f>IF(#REF!&gt;1,#REF!,"")</f>
        <v>#REF!</v>
      </c>
      <c r="H66" s="11" t="e">
        <f>IF(#REF!&gt;1,#REF!,"")</f>
        <v>#REF!</v>
      </c>
      <c r="I66" s="10"/>
      <c r="XFD66" s="140"/>
    </row>
    <row r="67" spans="1:9 16384:16384">
      <c r="A67" s="8" t="e">
        <f>IF(#REF!&gt;1,A66+1,"")</f>
        <v>#REF!</v>
      </c>
      <c r="B67" s="8" t="e">
        <f>IF(#REF!&gt;1,"+","")</f>
        <v>#REF!</v>
      </c>
      <c r="C67" s="8" t="e">
        <f>IF(#REF!&gt;1,6511200,"")</f>
        <v>#REF!</v>
      </c>
      <c r="D67" s="8" t="e">
        <f>IF(#REF!&gt;1,(VLOOKUP(#REF!,sheet1!$E$2:$K$100,7,0)),"")</f>
        <v>#REF!</v>
      </c>
      <c r="E67" s="8" t="e">
        <f>IF(#REF!&gt;1,5000,"")</f>
        <v>#REF!</v>
      </c>
      <c r="F67" s="9" t="e">
        <f>IF(#REF!&gt;1,#REF!,"")</f>
        <v>#REF!</v>
      </c>
      <c r="G67" s="9" t="e">
        <f>IF(#REF!&gt;1,#REF!,"")</f>
        <v>#REF!</v>
      </c>
      <c r="H67" s="11" t="e">
        <f>IF(#REF!&gt;1,#REF!,"")</f>
        <v>#REF!</v>
      </c>
      <c r="I67" s="10"/>
      <c r="XFD67" s="140"/>
    </row>
    <row r="68" spans="1:9 16384:16384">
      <c r="A68" s="8" t="e">
        <f>IF(#REF!&gt;1,A67+1,"")</f>
        <v>#REF!</v>
      </c>
      <c r="B68" s="8" t="e">
        <f>IF(#REF!&gt;1,"+","")</f>
        <v>#REF!</v>
      </c>
      <c r="C68" s="8" t="e">
        <f>IF(#REF!&gt;1,6511200,"")</f>
        <v>#REF!</v>
      </c>
      <c r="D68" s="8" t="e">
        <f>IF(#REF!&gt;1,(VLOOKUP(#REF!,sheet1!$E$2:$K$100,7,0)),"")</f>
        <v>#REF!</v>
      </c>
      <c r="E68" s="8" t="e">
        <f>IF(#REF!&gt;1,5000,"")</f>
        <v>#REF!</v>
      </c>
      <c r="F68" s="9" t="e">
        <f>IF(#REF!&gt;1,#REF!,"")</f>
        <v>#REF!</v>
      </c>
      <c r="G68" s="9" t="e">
        <f>IF(#REF!&gt;1,#REF!,"")</f>
        <v>#REF!</v>
      </c>
      <c r="H68" s="11" t="e">
        <f>IF(#REF!&gt;1,#REF!,"")</f>
        <v>#REF!</v>
      </c>
      <c r="I68" s="10"/>
      <c r="XFD68" s="140"/>
    </row>
    <row r="69" spans="1:9 16384:16384">
      <c r="A69" s="8" t="e">
        <f>IF(#REF!&gt;1,A68+1,"")</f>
        <v>#REF!</v>
      </c>
      <c r="B69" s="8" t="e">
        <f>IF(#REF!&gt;1,"+","")</f>
        <v>#REF!</v>
      </c>
      <c r="C69" s="8" t="e">
        <f>IF(#REF!&gt;1,6511200,"")</f>
        <v>#REF!</v>
      </c>
      <c r="D69" s="8" t="e">
        <f>IF(#REF!&gt;1,(VLOOKUP(#REF!,sheet1!$E$2:$K$100,7,0)),"")</f>
        <v>#REF!</v>
      </c>
      <c r="E69" s="8" t="e">
        <f>IF(#REF!&gt;1,5000,"")</f>
        <v>#REF!</v>
      </c>
      <c r="F69" s="9" t="e">
        <f>IF(#REF!&gt;1,#REF!,"")</f>
        <v>#REF!</v>
      </c>
      <c r="G69" s="9" t="e">
        <f>IF(#REF!&gt;1,#REF!,"")</f>
        <v>#REF!</v>
      </c>
      <c r="H69" s="11" t="e">
        <f>IF(#REF!&gt;1,#REF!,"")</f>
        <v>#REF!</v>
      </c>
      <c r="I69" s="10"/>
      <c r="XFD69" s="140"/>
    </row>
    <row r="70" spans="1:9 16384:16384">
      <c r="A70" s="8" t="e">
        <f>IF(#REF!&gt;1,A69+1,"")</f>
        <v>#REF!</v>
      </c>
      <c r="B70" s="8" t="e">
        <f>IF(#REF!&gt;1,"+","")</f>
        <v>#REF!</v>
      </c>
      <c r="C70" s="8" t="e">
        <f>IF(#REF!&gt;1,6511200,"")</f>
        <v>#REF!</v>
      </c>
      <c r="D70" s="8" t="e">
        <f>IF(#REF!&gt;1,(VLOOKUP(#REF!,sheet1!$E$2:$K$100,7,0)),"")</f>
        <v>#REF!</v>
      </c>
      <c r="E70" s="8" t="e">
        <f>IF(#REF!&gt;1,5000,"")</f>
        <v>#REF!</v>
      </c>
      <c r="F70" s="9" t="e">
        <f>IF(#REF!&gt;1,#REF!,"")</f>
        <v>#REF!</v>
      </c>
      <c r="G70" s="9" t="e">
        <f>IF(#REF!&gt;1,#REF!,"")</f>
        <v>#REF!</v>
      </c>
      <c r="H70" s="11" t="e">
        <f>IF(#REF!&gt;1,#REF!,"")</f>
        <v>#REF!</v>
      </c>
      <c r="I70" s="10"/>
      <c r="XFD70" s="140"/>
    </row>
    <row r="71" spans="1:9 16384:16384">
      <c r="A71" s="8" t="e">
        <f>IF(#REF!&gt;1,A70+1,"")</f>
        <v>#REF!</v>
      </c>
      <c r="B71" s="8" t="e">
        <f>IF(#REF!&gt;1,"+","")</f>
        <v>#REF!</v>
      </c>
      <c r="C71" s="8" t="e">
        <f>IF(#REF!&gt;1,6511200,"")</f>
        <v>#REF!</v>
      </c>
      <c r="D71" s="8" t="e">
        <f>IF(#REF!&gt;1,(VLOOKUP(#REF!,sheet1!$E$2:$K$100,7,0)),"")</f>
        <v>#REF!</v>
      </c>
      <c r="E71" s="8" t="e">
        <f>IF(#REF!&gt;1,5000,"")</f>
        <v>#REF!</v>
      </c>
      <c r="F71" s="9" t="e">
        <f>IF(#REF!&gt;1,#REF!,"")</f>
        <v>#REF!</v>
      </c>
      <c r="G71" s="9" t="e">
        <f>IF(#REF!&gt;1,#REF!,"")</f>
        <v>#REF!</v>
      </c>
      <c r="H71" s="11" t="e">
        <f>IF(#REF!&gt;1,#REF!,"")</f>
        <v>#REF!</v>
      </c>
      <c r="I71" s="10"/>
      <c r="XFD71" s="140"/>
    </row>
    <row r="72" spans="1:9 16384:16384">
      <c r="A72" s="8" t="e">
        <f>IF(#REF!&gt;1,A71+1,"")</f>
        <v>#REF!</v>
      </c>
      <c r="B72" s="8" t="e">
        <f>IF(#REF!&gt;1,"+","")</f>
        <v>#REF!</v>
      </c>
      <c r="C72" s="8" t="e">
        <f>IF(#REF!&gt;1,6511200,"")</f>
        <v>#REF!</v>
      </c>
      <c r="D72" s="8" t="e">
        <f>IF(#REF!&gt;1,(VLOOKUP(#REF!,sheet1!$E$2:$K$100,7,0)),"")</f>
        <v>#REF!</v>
      </c>
      <c r="E72" s="8" t="e">
        <f>IF(#REF!&gt;1,5000,"")</f>
        <v>#REF!</v>
      </c>
      <c r="F72" s="9" t="e">
        <f>IF(#REF!&gt;1,#REF!,"")</f>
        <v>#REF!</v>
      </c>
      <c r="G72" s="9" t="e">
        <f>IF(#REF!&gt;1,#REF!,"")</f>
        <v>#REF!</v>
      </c>
      <c r="H72" s="11" t="e">
        <f>IF(#REF!&gt;1,#REF!,"")</f>
        <v>#REF!</v>
      </c>
      <c r="I72" s="10"/>
      <c r="XFD72" s="140"/>
    </row>
    <row r="73" spans="1:9 16384:16384">
      <c r="A73" s="8" t="e">
        <f>IF(#REF!&gt;1,A72+1,"")</f>
        <v>#REF!</v>
      </c>
      <c r="B73" s="8" t="e">
        <f>IF(#REF!&gt;1,"+","")</f>
        <v>#REF!</v>
      </c>
      <c r="C73" s="8" t="e">
        <f>IF(#REF!&gt;1,6511200,"")</f>
        <v>#REF!</v>
      </c>
      <c r="D73" s="8" t="e">
        <f>IF(#REF!&gt;1,(VLOOKUP(#REF!,sheet1!$E$2:$K$100,7,0)),"")</f>
        <v>#REF!</v>
      </c>
      <c r="E73" s="8" t="e">
        <f>IF(#REF!&gt;1,5000,"")</f>
        <v>#REF!</v>
      </c>
      <c r="F73" s="9" t="e">
        <f>IF(#REF!&gt;1,#REF!,"")</f>
        <v>#REF!</v>
      </c>
      <c r="G73" s="9" t="e">
        <f>IF(#REF!&gt;1,#REF!,"")</f>
        <v>#REF!</v>
      </c>
      <c r="H73" s="11" t="e">
        <f>IF(#REF!&gt;1,#REF!,"")</f>
        <v>#REF!</v>
      </c>
      <c r="I73" s="10"/>
      <c r="XFD73" s="140"/>
    </row>
    <row r="74" spans="1:9 16384:16384">
      <c r="A74" s="8" t="e">
        <f>IF(#REF!&gt;1,A73+1,"")</f>
        <v>#REF!</v>
      </c>
      <c r="B74" s="8" t="e">
        <f>IF(#REF!&gt;1,"+","")</f>
        <v>#REF!</v>
      </c>
      <c r="C74" s="8" t="e">
        <f>IF(#REF!&gt;1,6511200,"")</f>
        <v>#REF!</v>
      </c>
      <c r="D74" s="8" t="e">
        <f>IF(#REF!&gt;1,(VLOOKUP(#REF!,sheet1!$E$2:$K$100,7,0)),"")</f>
        <v>#REF!</v>
      </c>
      <c r="E74" s="8" t="e">
        <f>IF(#REF!&gt;1,5000,"")</f>
        <v>#REF!</v>
      </c>
      <c r="F74" s="9" t="e">
        <f>IF(#REF!&gt;1,#REF!,"")</f>
        <v>#REF!</v>
      </c>
      <c r="G74" s="9" t="e">
        <f>IF(#REF!&gt;1,#REF!,"")</f>
        <v>#REF!</v>
      </c>
      <c r="H74" s="11" t="e">
        <f>IF(#REF!&gt;1,#REF!,"")</f>
        <v>#REF!</v>
      </c>
      <c r="I74" s="10"/>
      <c r="XFD74" s="140"/>
    </row>
    <row r="75" spans="1:9 16384:16384">
      <c r="A75" s="8" t="e">
        <f>IF(#REF!&gt;1,A74+1,"")</f>
        <v>#REF!</v>
      </c>
      <c r="B75" s="8" t="e">
        <f>IF(#REF!&gt;1,"+","")</f>
        <v>#REF!</v>
      </c>
      <c r="C75" s="8" t="e">
        <f>IF(#REF!&gt;1,6511200,"")</f>
        <v>#REF!</v>
      </c>
      <c r="D75" s="8" t="e">
        <f>IF(#REF!&gt;1,(VLOOKUP(#REF!,sheet1!$E$2:$K$100,7,0)),"")</f>
        <v>#REF!</v>
      </c>
      <c r="E75" s="8" t="e">
        <f>IF(#REF!&gt;1,5000,"")</f>
        <v>#REF!</v>
      </c>
      <c r="F75" s="9" t="e">
        <f>IF(#REF!&gt;1,#REF!,"")</f>
        <v>#REF!</v>
      </c>
      <c r="G75" s="9" t="e">
        <f>IF(#REF!&gt;1,#REF!,"")</f>
        <v>#REF!</v>
      </c>
      <c r="H75" s="11" t="e">
        <f>IF(#REF!&gt;1,#REF!,"")</f>
        <v>#REF!</v>
      </c>
      <c r="I75" s="10"/>
      <c r="XFD75" s="140"/>
    </row>
    <row r="76" spans="1:9 16384:16384">
      <c r="A76" s="8" t="e">
        <f>IF(#REF!&gt;1,A75+1,"")</f>
        <v>#REF!</v>
      </c>
      <c r="B76" s="8" t="e">
        <f>IF(#REF!&gt;1,"+","")</f>
        <v>#REF!</v>
      </c>
      <c r="C76" s="8" t="e">
        <f>IF(#REF!&gt;1,6511200,"")</f>
        <v>#REF!</v>
      </c>
      <c r="D76" s="8" t="e">
        <f>IF(#REF!&gt;1,(VLOOKUP(#REF!,sheet1!$E$2:$K$100,7,0)),"")</f>
        <v>#REF!</v>
      </c>
      <c r="E76" s="8" t="e">
        <f>IF(#REF!&gt;1,5000,"")</f>
        <v>#REF!</v>
      </c>
      <c r="F76" s="9" t="e">
        <f>IF(#REF!&gt;1,#REF!,"")</f>
        <v>#REF!</v>
      </c>
      <c r="G76" s="9" t="e">
        <f>IF(#REF!&gt;1,#REF!,"")</f>
        <v>#REF!</v>
      </c>
      <c r="H76" s="11" t="e">
        <f>IF(#REF!&gt;1,#REF!,"")</f>
        <v>#REF!</v>
      </c>
      <c r="I76" s="10"/>
      <c r="XFD76" s="140"/>
    </row>
    <row r="77" spans="1:9 16384:16384">
      <c r="A77" s="8" t="e">
        <f>IF(#REF!&gt;1,A76+1,"")</f>
        <v>#REF!</v>
      </c>
      <c r="B77" s="8" t="e">
        <f>IF(#REF!&gt;1,"+","")</f>
        <v>#REF!</v>
      </c>
      <c r="C77" s="8" t="e">
        <f>IF(#REF!&gt;1,6511200,"")</f>
        <v>#REF!</v>
      </c>
      <c r="D77" s="8" t="e">
        <f>IF(#REF!&gt;1,(VLOOKUP(#REF!,sheet1!$E$2:$K$100,7,0)),"")</f>
        <v>#REF!</v>
      </c>
      <c r="E77" s="8" t="e">
        <f>IF(#REF!&gt;1,5000,"")</f>
        <v>#REF!</v>
      </c>
      <c r="F77" s="9" t="e">
        <f>IF(#REF!&gt;1,#REF!,"")</f>
        <v>#REF!</v>
      </c>
      <c r="G77" s="9" t="e">
        <f>IF(#REF!&gt;1,#REF!,"")</f>
        <v>#REF!</v>
      </c>
      <c r="H77" s="11" t="e">
        <f>IF(#REF!&gt;1,#REF!,"")</f>
        <v>#REF!</v>
      </c>
      <c r="I77" s="10"/>
      <c r="XFD77" s="140"/>
    </row>
    <row r="78" spans="1:9 16384:16384">
      <c r="A78" s="8" t="e">
        <f>IF(#REF!&gt;1,A77+1,"")</f>
        <v>#REF!</v>
      </c>
      <c r="B78" s="8" t="e">
        <f>IF(#REF!&gt;1,"+","")</f>
        <v>#REF!</v>
      </c>
      <c r="C78" s="8" t="e">
        <f>IF(#REF!&gt;1,6511200,"")</f>
        <v>#REF!</v>
      </c>
      <c r="D78" s="8" t="e">
        <f>IF(#REF!&gt;1,(VLOOKUP(#REF!,sheet1!$E$2:$K$100,7,0)),"")</f>
        <v>#REF!</v>
      </c>
      <c r="E78" s="8" t="e">
        <f>IF(#REF!&gt;1,5000,"")</f>
        <v>#REF!</v>
      </c>
      <c r="F78" s="9" t="e">
        <f>IF(#REF!&gt;1,#REF!,"")</f>
        <v>#REF!</v>
      </c>
      <c r="G78" s="9" t="e">
        <f>IF(#REF!&gt;1,#REF!,"")</f>
        <v>#REF!</v>
      </c>
      <c r="H78" s="11" t="e">
        <f>IF(#REF!&gt;1,#REF!,"")</f>
        <v>#REF!</v>
      </c>
      <c r="I78" s="10"/>
      <c r="XFD78" s="140"/>
    </row>
    <row r="79" spans="1:9 16384:16384">
      <c r="A79" s="8" t="e">
        <f>IF(#REF!&gt;1,A78+1,"")</f>
        <v>#REF!</v>
      </c>
      <c r="B79" s="8" t="e">
        <f>IF(#REF!&gt;1,"+","")</f>
        <v>#REF!</v>
      </c>
      <c r="C79" s="8" t="e">
        <f>IF(#REF!&gt;1,6511200,"")</f>
        <v>#REF!</v>
      </c>
      <c r="D79" s="8" t="e">
        <f>IF(#REF!&gt;1,(VLOOKUP(#REF!,sheet1!$E$2:$K$100,7,0)),"")</f>
        <v>#REF!</v>
      </c>
      <c r="E79" s="8" t="e">
        <f>IF(#REF!&gt;1,5000,"")</f>
        <v>#REF!</v>
      </c>
      <c r="F79" s="9" t="e">
        <f>IF(#REF!&gt;1,#REF!,"")</f>
        <v>#REF!</v>
      </c>
      <c r="G79" s="9" t="e">
        <f>IF(#REF!&gt;1,#REF!,"")</f>
        <v>#REF!</v>
      </c>
      <c r="H79" s="11" t="e">
        <f>IF(#REF!&gt;1,#REF!,"")</f>
        <v>#REF!</v>
      </c>
      <c r="I79" s="10"/>
      <c r="XFD79" s="140"/>
    </row>
    <row r="80" spans="1:9 16384:16384">
      <c r="A80" s="8" t="e">
        <f>IF(#REF!&gt;1,A79+1,"")</f>
        <v>#REF!</v>
      </c>
      <c r="B80" s="8" t="e">
        <f>IF(#REF!&gt;1,"+","")</f>
        <v>#REF!</v>
      </c>
      <c r="C80" s="8" t="e">
        <f>IF(#REF!&gt;1,6511200,"")</f>
        <v>#REF!</v>
      </c>
      <c r="D80" s="8" t="e">
        <f>IF(#REF!&gt;1,(VLOOKUP(#REF!,sheet1!$E$2:$K$100,7,0)),"")</f>
        <v>#REF!</v>
      </c>
      <c r="E80" s="8" t="e">
        <f>IF(#REF!&gt;1,5000,"")</f>
        <v>#REF!</v>
      </c>
      <c r="F80" s="9" t="e">
        <f>IF(#REF!&gt;1,#REF!,"")</f>
        <v>#REF!</v>
      </c>
      <c r="G80" s="9" t="e">
        <f>IF(#REF!&gt;1,#REF!,"")</f>
        <v>#REF!</v>
      </c>
      <c r="H80" s="11" t="e">
        <f>IF(#REF!&gt;1,#REF!,"")</f>
        <v>#REF!</v>
      </c>
      <c r="I80" s="10"/>
      <c r="XFD80" s="140"/>
    </row>
    <row r="81" spans="1:9 16384:16384">
      <c r="A81" s="8" t="e">
        <f>IF(#REF!&gt;1,A80+1,"")</f>
        <v>#REF!</v>
      </c>
      <c r="B81" s="8" t="e">
        <f>IF(#REF!&gt;1,"+","")</f>
        <v>#REF!</v>
      </c>
      <c r="C81" s="8" t="e">
        <f>IF(#REF!&gt;1,6511200,"")</f>
        <v>#REF!</v>
      </c>
      <c r="D81" s="8" t="e">
        <f>IF(#REF!&gt;1,(VLOOKUP(#REF!,sheet1!$E$2:$K$100,7,0)),"")</f>
        <v>#REF!</v>
      </c>
      <c r="E81" s="8" t="e">
        <f>IF(#REF!&gt;1,5000,"")</f>
        <v>#REF!</v>
      </c>
      <c r="F81" s="9" t="e">
        <f>IF(#REF!&gt;1,#REF!,"")</f>
        <v>#REF!</v>
      </c>
      <c r="G81" s="9" t="e">
        <f>IF(#REF!&gt;1,#REF!,"")</f>
        <v>#REF!</v>
      </c>
      <c r="H81" s="11" t="e">
        <f>IF(#REF!&gt;1,#REF!,"")</f>
        <v>#REF!</v>
      </c>
      <c r="I81" s="10"/>
      <c r="XFD81" s="140"/>
    </row>
    <row r="82" spans="1:9 16384:16384">
      <c r="A82" s="8" t="e">
        <f>IF(#REF!&gt;1,A81+1,"")</f>
        <v>#REF!</v>
      </c>
      <c r="B82" s="8" t="e">
        <f>IF(#REF!&gt;1,"+","")</f>
        <v>#REF!</v>
      </c>
      <c r="C82" s="8" t="e">
        <f>IF(#REF!&gt;1,6511200,"")</f>
        <v>#REF!</v>
      </c>
      <c r="D82" s="8" t="e">
        <f>IF(#REF!&gt;1,(VLOOKUP(#REF!,sheet1!$E$2:$K$100,7,0)),"")</f>
        <v>#REF!</v>
      </c>
      <c r="E82" s="8" t="e">
        <f>IF(#REF!&gt;1,5000,"")</f>
        <v>#REF!</v>
      </c>
      <c r="F82" s="9" t="e">
        <f>IF(#REF!&gt;1,#REF!,"")</f>
        <v>#REF!</v>
      </c>
      <c r="G82" s="9" t="e">
        <f>IF(#REF!&gt;1,#REF!,"")</f>
        <v>#REF!</v>
      </c>
      <c r="H82" s="11" t="e">
        <f>IF(#REF!&gt;1,#REF!,"")</f>
        <v>#REF!</v>
      </c>
      <c r="I82" s="10"/>
      <c r="XFD82" s="140"/>
    </row>
    <row r="83" spans="1:9 16384:16384">
      <c r="A83" s="8" t="e">
        <f>IF(#REF!&gt;1,A82+1,"")</f>
        <v>#REF!</v>
      </c>
      <c r="B83" s="8" t="e">
        <f>IF(#REF!&gt;1,"+","")</f>
        <v>#REF!</v>
      </c>
      <c r="C83" s="8" t="e">
        <f>IF(#REF!&gt;1,6511200,"")</f>
        <v>#REF!</v>
      </c>
      <c r="D83" s="8" t="e">
        <f>IF(#REF!&gt;1,(VLOOKUP(#REF!,sheet1!$E$2:$K$100,7,0)),"")</f>
        <v>#REF!</v>
      </c>
      <c r="E83" s="8" t="e">
        <f>IF(#REF!&gt;1,5000,"")</f>
        <v>#REF!</v>
      </c>
      <c r="F83" s="9" t="e">
        <f>IF(#REF!&gt;1,#REF!,"")</f>
        <v>#REF!</v>
      </c>
      <c r="G83" s="9" t="e">
        <f>IF(#REF!&gt;1,#REF!,"")</f>
        <v>#REF!</v>
      </c>
      <c r="H83" s="11" t="e">
        <f>IF(#REF!&gt;1,#REF!,"")</f>
        <v>#REF!</v>
      </c>
      <c r="I83" s="10"/>
      <c r="XFD83" s="140"/>
    </row>
    <row r="84" spans="1:9 16384:16384">
      <c r="A84" s="8" t="e">
        <f>IF(#REF!&gt;1,A83+1,"")</f>
        <v>#REF!</v>
      </c>
      <c r="B84" s="8" t="e">
        <f>IF(#REF!&gt;1,"+","")</f>
        <v>#REF!</v>
      </c>
      <c r="C84" s="8" t="e">
        <f>IF(#REF!&gt;1,6511200,"")</f>
        <v>#REF!</v>
      </c>
      <c r="D84" s="8" t="e">
        <f>IF(#REF!&gt;1,(VLOOKUP(#REF!,sheet1!$E$2:$K$100,7,0)),"")</f>
        <v>#REF!</v>
      </c>
      <c r="E84" s="8" t="e">
        <f>IF(#REF!&gt;1,5000,"")</f>
        <v>#REF!</v>
      </c>
      <c r="F84" s="9" t="e">
        <f>IF(#REF!&gt;1,#REF!,"")</f>
        <v>#REF!</v>
      </c>
      <c r="G84" s="9" t="e">
        <f>IF(#REF!&gt;1,#REF!,"")</f>
        <v>#REF!</v>
      </c>
      <c r="H84" s="11" t="e">
        <f>IF(#REF!&gt;1,#REF!,"")</f>
        <v>#REF!</v>
      </c>
      <c r="I84" s="10"/>
      <c r="XFD84" s="140"/>
    </row>
    <row r="85" spans="1:9 16384:16384">
      <c r="A85" s="8" t="e">
        <f>IF(#REF!&gt;1,A84+1,"")</f>
        <v>#REF!</v>
      </c>
      <c r="B85" s="8" t="e">
        <f>IF(#REF!&gt;1,"+","")</f>
        <v>#REF!</v>
      </c>
      <c r="C85" s="8" t="e">
        <f>IF(#REF!&gt;1,6511200,"")</f>
        <v>#REF!</v>
      </c>
      <c r="D85" s="8" t="e">
        <f>IF(#REF!&gt;1,(VLOOKUP(#REF!,sheet1!$E$2:$K$100,7,0)),"")</f>
        <v>#REF!</v>
      </c>
      <c r="E85" s="8" t="e">
        <f>IF(#REF!&gt;1,5000,"")</f>
        <v>#REF!</v>
      </c>
      <c r="F85" s="9" t="e">
        <f>IF(#REF!&gt;1,#REF!,"")</f>
        <v>#REF!</v>
      </c>
      <c r="G85" s="9" t="e">
        <f>IF(#REF!&gt;1,#REF!,"")</f>
        <v>#REF!</v>
      </c>
      <c r="H85" s="11" t="e">
        <f>IF(#REF!&gt;1,#REF!,"")</f>
        <v>#REF!</v>
      </c>
      <c r="I85" s="10"/>
      <c r="XFD85" s="140"/>
    </row>
    <row r="86" spans="1:9 16384:16384">
      <c r="A86" s="8" t="e">
        <f>IF(#REF!&gt;1,A85+1,"")</f>
        <v>#REF!</v>
      </c>
      <c r="B86" s="8" t="e">
        <f>IF(#REF!&gt;1,"+","")</f>
        <v>#REF!</v>
      </c>
      <c r="C86" s="8" t="e">
        <f>IF(#REF!&gt;1,6511200,"")</f>
        <v>#REF!</v>
      </c>
      <c r="D86" s="8" t="e">
        <f>IF(#REF!&gt;1,(VLOOKUP(#REF!,sheet1!$E$2:$K$100,7,0)),"")</f>
        <v>#REF!</v>
      </c>
      <c r="E86" s="8" t="e">
        <f>IF(#REF!&gt;1,5000,"")</f>
        <v>#REF!</v>
      </c>
      <c r="F86" s="9" t="e">
        <f>IF(#REF!&gt;1,#REF!,"")</f>
        <v>#REF!</v>
      </c>
      <c r="G86" s="9" t="e">
        <f>IF(#REF!&gt;1,#REF!,"")</f>
        <v>#REF!</v>
      </c>
      <c r="H86" s="11" t="e">
        <f>IF(#REF!&gt;1,#REF!,"")</f>
        <v>#REF!</v>
      </c>
      <c r="I86" s="10"/>
      <c r="XFD86" s="140"/>
    </row>
    <row r="87" spans="1:9 16384:16384">
      <c r="A87" s="8" t="e">
        <f>IF(#REF!&gt;1,A86+1,"")</f>
        <v>#REF!</v>
      </c>
      <c r="B87" s="8" t="e">
        <f>IF(#REF!&gt;1,"+","")</f>
        <v>#REF!</v>
      </c>
      <c r="C87" s="8" t="e">
        <f>IF(#REF!&gt;1,6511200,"")</f>
        <v>#REF!</v>
      </c>
      <c r="D87" s="8" t="e">
        <f>IF(#REF!&gt;1,(VLOOKUP(#REF!,sheet1!$E$2:$K$100,7,0)),"")</f>
        <v>#REF!</v>
      </c>
      <c r="E87" s="8" t="e">
        <f>IF(#REF!&gt;1,5000,"")</f>
        <v>#REF!</v>
      </c>
      <c r="F87" s="9" t="e">
        <f>IF(#REF!&gt;1,#REF!,"")</f>
        <v>#REF!</v>
      </c>
      <c r="G87" s="9" t="e">
        <f>IF(#REF!&gt;1,#REF!,"")</f>
        <v>#REF!</v>
      </c>
      <c r="H87" s="11" t="e">
        <f>IF(#REF!&gt;1,#REF!,"")</f>
        <v>#REF!</v>
      </c>
      <c r="I87" s="10"/>
      <c r="XFD87" s="140"/>
    </row>
    <row r="88" spans="1:9 16384:16384">
      <c r="A88" s="8" t="e">
        <f>IF(#REF!&gt;1,A87+1,"")</f>
        <v>#REF!</v>
      </c>
      <c r="B88" s="8" t="e">
        <f>IF(#REF!&gt;1,"+","")</f>
        <v>#REF!</v>
      </c>
      <c r="C88" s="8" t="e">
        <f>IF(#REF!&gt;1,6511200,"")</f>
        <v>#REF!</v>
      </c>
      <c r="D88" s="8" t="e">
        <f>IF(#REF!&gt;1,(VLOOKUP(#REF!,sheet1!$E$2:$K$100,7,0)),"")</f>
        <v>#REF!</v>
      </c>
      <c r="E88" s="8" t="e">
        <f>IF(#REF!&gt;1,5000,"")</f>
        <v>#REF!</v>
      </c>
      <c r="F88" s="9" t="e">
        <f>IF(#REF!&gt;1,#REF!,"")</f>
        <v>#REF!</v>
      </c>
      <c r="G88" s="9" t="e">
        <f>IF(#REF!&gt;1,#REF!,"")</f>
        <v>#REF!</v>
      </c>
      <c r="H88" s="11" t="e">
        <f>IF(#REF!&gt;1,#REF!,"")</f>
        <v>#REF!</v>
      </c>
      <c r="I88" s="10"/>
      <c r="XFD88" s="140"/>
    </row>
    <row r="89" spans="1:9 16384:16384">
      <c r="A89" s="8" t="e">
        <f>IF(#REF!&gt;1,A88+1,"")</f>
        <v>#REF!</v>
      </c>
      <c r="B89" s="8" t="e">
        <f>IF(#REF!&gt;1,"+","")</f>
        <v>#REF!</v>
      </c>
      <c r="C89" s="8" t="e">
        <f>IF(#REF!&gt;1,6511200,"")</f>
        <v>#REF!</v>
      </c>
      <c r="D89" s="8" t="e">
        <f>IF(#REF!&gt;1,(VLOOKUP(#REF!,sheet1!$E$2:$K$100,7,0)),"")</f>
        <v>#REF!</v>
      </c>
      <c r="E89" s="8" t="e">
        <f>IF(#REF!&gt;1,5000,"")</f>
        <v>#REF!</v>
      </c>
      <c r="F89" s="9" t="e">
        <f>IF(#REF!&gt;1,#REF!,"")</f>
        <v>#REF!</v>
      </c>
      <c r="G89" s="9" t="e">
        <f>IF(#REF!&gt;1,#REF!,"")</f>
        <v>#REF!</v>
      </c>
      <c r="H89" s="11" t="e">
        <f>IF(#REF!&gt;1,#REF!,"")</f>
        <v>#REF!</v>
      </c>
      <c r="I89" s="10"/>
      <c r="XFD89" s="140"/>
    </row>
    <row r="90" spans="1:9 16384:16384">
      <c r="A90" s="8" t="e">
        <f>IF(#REF!&gt;1,A89+1,"")</f>
        <v>#REF!</v>
      </c>
      <c r="B90" s="8" t="e">
        <f>IF(#REF!&gt;1,"+","")</f>
        <v>#REF!</v>
      </c>
      <c r="C90" s="8" t="e">
        <f>IF(#REF!&gt;1,6511200,"")</f>
        <v>#REF!</v>
      </c>
      <c r="D90" s="8" t="e">
        <f>IF(#REF!&gt;1,(VLOOKUP(#REF!,sheet1!$E$2:$K$100,7,0)),"")</f>
        <v>#REF!</v>
      </c>
      <c r="E90" s="8" t="e">
        <f>IF(#REF!&gt;1,5000,"")</f>
        <v>#REF!</v>
      </c>
      <c r="F90" s="9" t="e">
        <f>IF(#REF!&gt;1,#REF!,"")</f>
        <v>#REF!</v>
      </c>
      <c r="G90" s="9" t="e">
        <f>IF(#REF!&gt;1,#REF!,"")</f>
        <v>#REF!</v>
      </c>
      <c r="H90" s="11" t="e">
        <f>IF(#REF!&gt;1,#REF!,"")</f>
        <v>#REF!</v>
      </c>
      <c r="I90" s="10"/>
      <c r="XFD90" s="140"/>
    </row>
    <row r="91" spans="1:9 16384:16384">
      <c r="A91" s="8" t="e">
        <f>IF(#REF!&gt;1,A90+1,"")</f>
        <v>#REF!</v>
      </c>
      <c r="B91" s="8" t="e">
        <f>IF(#REF!&gt;1,"+","")</f>
        <v>#REF!</v>
      </c>
      <c r="C91" s="8" t="e">
        <f>IF(#REF!&gt;1,6511200,"")</f>
        <v>#REF!</v>
      </c>
      <c r="D91" s="8" t="e">
        <f>IF(#REF!&gt;1,(VLOOKUP(#REF!,sheet1!$E$2:$K$100,7,0)),"")</f>
        <v>#REF!</v>
      </c>
      <c r="E91" s="8" t="e">
        <f>IF(#REF!&gt;1,5000,"")</f>
        <v>#REF!</v>
      </c>
      <c r="F91" s="9" t="e">
        <f>IF(#REF!&gt;1,#REF!,"")</f>
        <v>#REF!</v>
      </c>
      <c r="G91" s="9" t="e">
        <f>IF(#REF!&gt;1,#REF!,"")</f>
        <v>#REF!</v>
      </c>
      <c r="H91" s="11" t="e">
        <f>IF(#REF!&gt;1,#REF!,"")</f>
        <v>#REF!</v>
      </c>
      <c r="I91" s="10"/>
      <c r="XFD91" s="140"/>
    </row>
    <row r="92" spans="1:9 16384:16384">
      <c r="A92" s="8" t="e">
        <f>IF(#REF!&gt;1,A91+1,"")</f>
        <v>#REF!</v>
      </c>
      <c r="B92" s="8" t="e">
        <f>IF(#REF!&gt;1,"+","")</f>
        <v>#REF!</v>
      </c>
      <c r="C92" s="8" t="e">
        <f>IF(#REF!&gt;1,6511200,"")</f>
        <v>#REF!</v>
      </c>
      <c r="D92" s="8" t="e">
        <f>IF(#REF!&gt;1,(VLOOKUP(#REF!,sheet1!$E$2:$K$100,7,0)),"")</f>
        <v>#REF!</v>
      </c>
      <c r="E92" s="8" t="e">
        <f>IF(#REF!&gt;1,5000,"")</f>
        <v>#REF!</v>
      </c>
      <c r="F92" s="9" t="e">
        <f>IF(#REF!&gt;1,#REF!,"")</f>
        <v>#REF!</v>
      </c>
      <c r="G92" s="9" t="e">
        <f>IF(#REF!&gt;1,#REF!,"")</f>
        <v>#REF!</v>
      </c>
      <c r="H92" s="11" t="e">
        <f>IF(#REF!&gt;1,#REF!,"")</f>
        <v>#REF!</v>
      </c>
      <c r="I92" s="10"/>
      <c r="XFD92" s="140"/>
    </row>
    <row r="93" spans="1:9 16384:16384">
      <c r="A93" s="8" t="e">
        <f>IF(#REF!&gt;1,A92+1,"")</f>
        <v>#REF!</v>
      </c>
      <c r="B93" s="8" t="e">
        <f>IF(#REF!&gt;1,"+","")</f>
        <v>#REF!</v>
      </c>
      <c r="C93" s="8" t="e">
        <f>IF(#REF!&gt;1,6511200,"")</f>
        <v>#REF!</v>
      </c>
      <c r="D93" s="8" t="e">
        <f>IF(#REF!&gt;1,(VLOOKUP(#REF!,sheet1!$E$2:$K$100,7,0)),"")</f>
        <v>#REF!</v>
      </c>
      <c r="E93" s="8" t="e">
        <f>IF(#REF!&gt;1,5000,"")</f>
        <v>#REF!</v>
      </c>
      <c r="F93" s="9" t="e">
        <f>IF(#REF!&gt;1,#REF!,"")</f>
        <v>#REF!</v>
      </c>
      <c r="G93" s="9" t="e">
        <f>IF(#REF!&gt;1,#REF!,"")</f>
        <v>#REF!</v>
      </c>
      <c r="H93" s="11" t="e">
        <f>IF(#REF!&gt;1,#REF!,"")</f>
        <v>#REF!</v>
      </c>
      <c r="I93" s="10"/>
      <c r="XFD93" s="140"/>
    </row>
    <row r="94" spans="1:9 16384:16384">
      <c r="A94" s="8" t="e">
        <f>IF(#REF!&gt;1,A93+1,"")</f>
        <v>#REF!</v>
      </c>
      <c r="B94" s="8" t="e">
        <f>IF(#REF!&gt;1,"+","")</f>
        <v>#REF!</v>
      </c>
      <c r="C94" s="8" t="e">
        <f>IF(#REF!&gt;1,6511200,"")</f>
        <v>#REF!</v>
      </c>
      <c r="D94" s="8" t="e">
        <f>IF(#REF!&gt;1,(VLOOKUP(#REF!,sheet1!$E$2:$K$100,7,0)),"")</f>
        <v>#REF!</v>
      </c>
      <c r="E94" s="8" t="e">
        <f>IF(#REF!&gt;1,5000,"")</f>
        <v>#REF!</v>
      </c>
      <c r="F94" s="9" t="e">
        <f>IF(#REF!&gt;1,#REF!,"")</f>
        <v>#REF!</v>
      </c>
      <c r="G94" s="9" t="e">
        <f>IF(#REF!&gt;1,#REF!,"")</f>
        <v>#REF!</v>
      </c>
      <c r="H94" s="11" t="e">
        <f>IF(#REF!&gt;1,#REF!,"")</f>
        <v>#REF!</v>
      </c>
      <c r="I94" s="10"/>
      <c r="XFD94" s="140"/>
    </row>
    <row r="95" spans="1:9 16384:16384">
      <c r="A95" s="8" t="e">
        <f>IF(#REF!&gt;1,A94+1,"")</f>
        <v>#REF!</v>
      </c>
      <c r="B95" s="8" t="e">
        <f>IF(#REF!&gt;1,"+","")</f>
        <v>#REF!</v>
      </c>
      <c r="C95" s="8" t="e">
        <f>IF(#REF!&gt;1,6511200,"")</f>
        <v>#REF!</v>
      </c>
      <c r="D95" s="8" t="e">
        <f>IF(#REF!&gt;1,(VLOOKUP(#REF!,sheet1!$E$2:$K$100,7,0)),"")</f>
        <v>#REF!</v>
      </c>
      <c r="E95" s="8" t="e">
        <f>IF(#REF!&gt;1,5000,"")</f>
        <v>#REF!</v>
      </c>
      <c r="F95" s="9" t="e">
        <f>IF(#REF!&gt;1,#REF!,"")</f>
        <v>#REF!</v>
      </c>
      <c r="G95" s="9" t="e">
        <f>IF(#REF!&gt;1,#REF!,"")</f>
        <v>#REF!</v>
      </c>
      <c r="H95" s="11" t="e">
        <f>IF(#REF!&gt;1,#REF!,"")</f>
        <v>#REF!</v>
      </c>
      <c r="I95" s="10"/>
      <c r="XFD95" s="140"/>
    </row>
    <row r="96" spans="1:9 16384:16384">
      <c r="A96" s="8" t="e">
        <f>IF(#REF!&gt;1,A95+1,"")</f>
        <v>#REF!</v>
      </c>
      <c r="B96" s="8" t="e">
        <f>IF(#REF!&gt;1,"+","")</f>
        <v>#REF!</v>
      </c>
      <c r="C96" s="8" t="e">
        <f>IF(#REF!&gt;1,6511200,"")</f>
        <v>#REF!</v>
      </c>
      <c r="D96" s="8" t="e">
        <f>IF(#REF!&gt;1,(VLOOKUP(#REF!,sheet1!$E$2:$K$100,7,0)),"")</f>
        <v>#REF!</v>
      </c>
      <c r="E96" s="8" t="e">
        <f>IF(#REF!&gt;1,5000,"")</f>
        <v>#REF!</v>
      </c>
      <c r="F96" s="9" t="e">
        <f>IF(#REF!&gt;1,#REF!,"")</f>
        <v>#REF!</v>
      </c>
      <c r="G96" s="9" t="e">
        <f>IF(#REF!&gt;1,#REF!,"")</f>
        <v>#REF!</v>
      </c>
      <c r="H96" s="11" t="e">
        <f>IF(#REF!&gt;1,#REF!,"")</f>
        <v>#REF!</v>
      </c>
      <c r="I96" s="10"/>
      <c r="XFD96" s="140"/>
    </row>
    <row r="97" spans="1:9 16384:16384">
      <c r="A97" s="8" t="e">
        <f>IF(#REF!&gt;1,A96+1,"")</f>
        <v>#REF!</v>
      </c>
      <c r="B97" s="8" t="e">
        <f>IF(#REF!&gt;1,"+","")</f>
        <v>#REF!</v>
      </c>
      <c r="C97" s="8" t="e">
        <f>IF(#REF!&gt;1,6511200,"")</f>
        <v>#REF!</v>
      </c>
      <c r="D97" s="8" t="e">
        <f>IF(#REF!&gt;1,(VLOOKUP(#REF!,sheet1!$E$2:$K$100,7,0)),"")</f>
        <v>#REF!</v>
      </c>
      <c r="E97" s="8" t="e">
        <f>IF(#REF!&gt;1,5000,"")</f>
        <v>#REF!</v>
      </c>
      <c r="F97" s="9" t="e">
        <f>IF(#REF!&gt;1,#REF!,"")</f>
        <v>#REF!</v>
      </c>
      <c r="G97" s="9" t="e">
        <f>IF(#REF!&gt;1,#REF!,"")</f>
        <v>#REF!</v>
      </c>
      <c r="H97" s="11" t="e">
        <f>IF(#REF!&gt;1,#REF!,"")</f>
        <v>#REF!</v>
      </c>
      <c r="I97" s="10"/>
      <c r="XFD97" s="140"/>
    </row>
    <row r="98" spans="1:9 16384:16384">
      <c r="A98" s="8" t="e">
        <f>IF(#REF!&gt;1,A97+1,"")</f>
        <v>#REF!</v>
      </c>
      <c r="B98" s="8" t="e">
        <f>IF(#REF!&gt;1,"+","")</f>
        <v>#REF!</v>
      </c>
      <c r="C98" s="8" t="e">
        <f>IF(#REF!&gt;1,6511200,"")</f>
        <v>#REF!</v>
      </c>
      <c r="D98" s="8" t="e">
        <f>IF(#REF!&gt;1,(VLOOKUP(#REF!,sheet1!$E$2:$K$100,7,0)),"")</f>
        <v>#REF!</v>
      </c>
      <c r="E98" s="8" t="e">
        <f>IF(#REF!&gt;1,5000,"")</f>
        <v>#REF!</v>
      </c>
      <c r="F98" s="9" t="e">
        <f>IF(#REF!&gt;1,#REF!,"")</f>
        <v>#REF!</v>
      </c>
      <c r="G98" s="9" t="e">
        <f>IF(#REF!&gt;1,#REF!,"")</f>
        <v>#REF!</v>
      </c>
      <c r="H98" s="11" t="e">
        <f>IF(#REF!&gt;1,#REF!,"")</f>
        <v>#REF!</v>
      </c>
      <c r="I98" s="10"/>
      <c r="XFD98" s="140"/>
    </row>
    <row r="99" spans="1:9 16384:16384">
      <c r="A99" s="8" t="e">
        <f>IF(#REF!&gt;1,A98+1,"")</f>
        <v>#REF!</v>
      </c>
      <c r="B99" s="8" t="e">
        <f>IF(#REF!&gt;1,"+","")</f>
        <v>#REF!</v>
      </c>
      <c r="C99" s="8" t="e">
        <f>IF(#REF!&gt;1,6511200,"")</f>
        <v>#REF!</v>
      </c>
      <c r="D99" s="8" t="e">
        <f>IF(#REF!&gt;1,(VLOOKUP(#REF!,sheet1!$E$2:$K$100,7,0)),"")</f>
        <v>#REF!</v>
      </c>
      <c r="E99" s="8" t="e">
        <f>IF(#REF!&gt;1,5000,"")</f>
        <v>#REF!</v>
      </c>
      <c r="F99" s="9" t="e">
        <f>IF(#REF!&gt;1,#REF!,"")</f>
        <v>#REF!</v>
      </c>
      <c r="G99" s="9" t="e">
        <f>IF(#REF!&gt;1,#REF!,"")</f>
        <v>#REF!</v>
      </c>
      <c r="H99" s="11" t="e">
        <f>IF(#REF!&gt;1,#REF!,"")</f>
        <v>#REF!</v>
      </c>
      <c r="I99" s="10"/>
      <c r="XFD99" s="140"/>
    </row>
    <row r="100" spans="1:9 16384:16384">
      <c r="A100" s="8" t="e">
        <f>IF(#REF!&gt;1,A99+1,"")</f>
        <v>#REF!</v>
      </c>
      <c r="B100" s="8" t="e">
        <f>IF(#REF!&gt;1,"+","")</f>
        <v>#REF!</v>
      </c>
      <c r="C100" s="8" t="e">
        <f>IF(#REF!&gt;1,6511200,"")</f>
        <v>#REF!</v>
      </c>
      <c r="D100" s="8" t="e">
        <f>IF(#REF!&gt;1,(VLOOKUP(#REF!,sheet1!$E$2:$K$100,7,0)),"")</f>
        <v>#REF!</v>
      </c>
      <c r="E100" s="8" t="e">
        <f>IF(#REF!&gt;1,5000,"")</f>
        <v>#REF!</v>
      </c>
      <c r="F100" s="9" t="e">
        <f>IF(#REF!&gt;1,#REF!,"")</f>
        <v>#REF!</v>
      </c>
      <c r="G100" s="9" t="e">
        <f>IF(#REF!&gt;1,#REF!,"")</f>
        <v>#REF!</v>
      </c>
      <c r="H100" s="11" t="e">
        <f>IF(#REF!&gt;1,#REF!,"")</f>
        <v>#REF!</v>
      </c>
      <c r="I100" s="10"/>
      <c r="XFD100" s="140"/>
    </row>
    <row r="101" spans="1:9 16384:16384">
      <c r="A101" s="8" t="e">
        <f>IF(#REF!&gt;1,A100+1,"")</f>
        <v>#REF!</v>
      </c>
      <c r="B101" s="8" t="e">
        <f>IF(#REF!&gt;1,"+","")</f>
        <v>#REF!</v>
      </c>
      <c r="C101" s="8" t="e">
        <f>IF(#REF!&gt;1,6511200,"")</f>
        <v>#REF!</v>
      </c>
      <c r="D101" s="8" t="e">
        <f>IF(#REF!&gt;1,(VLOOKUP(#REF!,sheet1!$E$2:$K$100,7,0)),"")</f>
        <v>#REF!</v>
      </c>
      <c r="E101" s="8" t="e">
        <f>IF(#REF!&gt;1,5000,"")</f>
        <v>#REF!</v>
      </c>
      <c r="F101" s="9" t="e">
        <f>IF(#REF!&gt;1,#REF!,"")</f>
        <v>#REF!</v>
      </c>
      <c r="G101" s="9" t="e">
        <f>IF(#REF!&gt;1,#REF!,"")</f>
        <v>#REF!</v>
      </c>
      <c r="H101" s="11" t="e">
        <f>IF(#REF!&gt;1,#REF!,"")</f>
        <v>#REF!</v>
      </c>
      <c r="I101" s="10"/>
      <c r="XFD101" s="140"/>
    </row>
    <row r="102" spans="1:9 16384:16384">
      <c r="A102" s="8" t="e">
        <f>IF(#REF!&gt;1,A101+1,"")</f>
        <v>#REF!</v>
      </c>
      <c r="B102" s="8" t="e">
        <f>IF(#REF!&gt;1,"+","")</f>
        <v>#REF!</v>
      </c>
      <c r="C102" s="8" t="e">
        <f>IF(#REF!&gt;1,6511200,"")</f>
        <v>#REF!</v>
      </c>
      <c r="D102" s="8" t="e">
        <f>IF(#REF!&gt;1,(VLOOKUP(#REF!,sheet1!$E$2:$K$100,7,0)),"")</f>
        <v>#REF!</v>
      </c>
      <c r="E102" s="8" t="e">
        <f>IF(#REF!&gt;1,5000,"")</f>
        <v>#REF!</v>
      </c>
      <c r="F102" s="9" t="e">
        <f>IF(#REF!&gt;1,#REF!,"")</f>
        <v>#REF!</v>
      </c>
      <c r="G102" s="9" t="e">
        <f>IF(#REF!&gt;1,#REF!,"")</f>
        <v>#REF!</v>
      </c>
      <c r="H102" s="11" t="e">
        <f>IF(#REF!&gt;1,#REF!,"")</f>
        <v>#REF!</v>
      </c>
      <c r="I102" s="10"/>
      <c r="XFD102" s="140"/>
    </row>
    <row r="103" spans="1:9 16384:16384">
      <c r="A103" s="8" t="e">
        <f>IF(#REF!&gt;1,A102+1,"")</f>
        <v>#REF!</v>
      </c>
      <c r="B103" s="8" t="e">
        <f>IF(#REF!&gt;1,"+","")</f>
        <v>#REF!</v>
      </c>
      <c r="C103" s="8" t="e">
        <f>IF(#REF!&gt;1,6511200,"")</f>
        <v>#REF!</v>
      </c>
      <c r="D103" s="8" t="e">
        <f>IF(#REF!&gt;1,(VLOOKUP(#REF!,sheet1!$E$2:$K$100,7,0)),"")</f>
        <v>#REF!</v>
      </c>
      <c r="E103" s="8" t="e">
        <f>IF(#REF!&gt;1,5000,"")</f>
        <v>#REF!</v>
      </c>
      <c r="F103" s="9" t="e">
        <f>IF(#REF!&gt;1,#REF!,"")</f>
        <v>#REF!</v>
      </c>
      <c r="G103" s="9" t="e">
        <f>IF(#REF!&gt;1,#REF!,"")</f>
        <v>#REF!</v>
      </c>
      <c r="H103" s="11" t="e">
        <f>IF(#REF!&gt;1,#REF!,"")</f>
        <v>#REF!</v>
      </c>
      <c r="I103" s="10"/>
      <c r="XFD103" s="140"/>
    </row>
    <row r="104" spans="1:9 16384:16384">
      <c r="A104" s="8" t="e">
        <f>IF(#REF!&gt;1,A103+1,"")</f>
        <v>#REF!</v>
      </c>
      <c r="B104" s="8" t="e">
        <f>IF(#REF!&gt;1,"+","")</f>
        <v>#REF!</v>
      </c>
      <c r="C104" s="8" t="e">
        <f>IF(#REF!&gt;1,6511200,"")</f>
        <v>#REF!</v>
      </c>
      <c r="D104" s="8" t="e">
        <f>IF(#REF!&gt;1,(VLOOKUP(#REF!,sheet1!$E$2:$K$100,7,0)),"")</f>
        <v>#REF!</v>
      </c>
      <c r="E104" s="8" t="e">
        <f>IF(#REF!&gt;1,5000,"")</f>
        <v>#REF!</v>
      </c>
      <c r="F104" s="9" t="e">
        <f>IF(#REF!&gt;1,#REF!,"")</f>
        <v>#REF!</v>
      </c>
      <c r="G104" s="9" t="e">
        <f>IF(#REF!&gt;1,#REF!,"")</f>
        <v>#REF!</v>
      </c>
      <c r="H104" s="11" t="e">
        <f>IF(#REF!&gt;1,#REF!,"")</f>
        <v>#REF!</v>
      </c>
      <c r="I104" s="10"/>
      <c r="XFD104" s="140"/>
    </row>
    <row r="105" spans="1:9 16384:16384">
      <c r="A105" s="8" t="e">
        <f>IF(#REF!&gt;1,A104+1,"")</f>
        <v>#REF!</v>
      </c>
      <c r="B105" s="8" t="e">
        <f>IF(#REF!&gt;1,"+","")</f>
        <v>#REF!</v>
      </c>
      <c r="C105" s="8" t="e">
        <f>IF(#REF!&gt;1,6511200,"")</f>
        <v>#REF!</v>
      </c>
      <c r="D105" s="8" t="e">
        <f>IF(#REF!&gt;1,(VLOOKUP(#REF!,sheet1!$E$2:$K$100,7,0)),"")</f>
        <v>#REF!</v>
      </c>
      <c r="E105" s="8" t="e">
        <f>IF(#REF!&gt;1,5000,"")</f>
        <v>#REF!</v>
      </c>
      <c r="F105" s="9" t="e">
        <f>IF(#REF!&gt;1,#REF!,"")</f>
        <v>#REF!</v>
      </c>
      <c r="G105" s="9" t="e">
        <f>IF(#REF!&gt;1,#REF!,"")</f>
        <v>#REF!</v>
      </c>
      <c r="H105" s="11" t="e">
        <f>IF(#REF!&gt;1,#REF!,"")</f>
        <v>#REF!</v>
      </c>
      <c r="I105" s="10"/>
      <c r="XFD105" s="140"/>
    </row>
    <row r="106" spans="1:9 16384:16384">
      <c r="A106" s="8" t="e">
        <f>IF(#REF!&gt;1,A105+1,"")</f>
        <v>#REF!</v>
      </c>
      <c r="B106" s="8" t="e">
        <f>IF(#REF!&gt;1,"+","")</f>
        <v>#REF!</v>
      </c>
      <c r="C106" s="8" t="e">
        <f>IF(#REF!&gt;1,6511200,"")</f>
        <v>#REF!</v>
      </c>
      <c r="D106" s="8" t="e">
        <f>IF(#REF!&gt;1,(VLOOKUP(#REF!,sheet1!$E$2:$K$100,7,0)),"")</f>
        <v>#REF!</v>
      </c>
      <c r="E106" s="8" t="e">
        <f>IF(#REF!&gt;1,5000,"")</f>
        <v>#REF!</v>
      </c>
      <c r="F106" s="9" t="e">
        <f>IF(#REF!&gt;1,#REF!,"")</f>
        <v>#REF!</v>
      </c>
      <c r="G106" s="9" t="e">
        <f>IF(#REF!&gt;1,#REF!,"")</f>
        <v>#REF!</v>
      </c>
      <c r="H106" s="11" t="e">
        <f>IF(#REF!&gt;1,#REF!,"")</f>
        <v>#REF!</v>
      </c>
      <c r="I106" s="10"/>
      <c r="XFD106" s="140"/>
    </row>
    <row r="107" spans="1:9 16384:16384">
      <c r="A107" s="8" t="e">
        <f>IF(#REF!&gt;1,A106+1,"")</f>
        <v>#REF!</v>
      </c>
      <c r="B107" s="8" t="e">
        <f>IF(#REF!&gt;1,"+","")</f>
        <v>#REF!</v>
      </c>
      <c r="C107" s="8" t="e">
        <f>IF(#REF!&gt;1,6511200,"")</f>
        <v>#REF!</v>
      </c>
      <c r="D107" s="8" t="e">
        <f>IF(#REF!&gt;1,(VLOOKUP(#REF!,sheet1!$E$2:$K$100,7,0)),"")</f>
        <v>#REF!</v>
      </c>
      <c r="E107" s="8" t="e">
        <f>IF(#REF!&gt;1,5000,"")</f>
        <v>#REF!</v>
      </c>
      <c r="F107" s="9" t="e">
        <f>IF(#REF!&gt;1,#REF!,"")</f>
        <v>#REF!</v>
      </c>
      <c r="G107" s="9" t="e">
        <f>IF(#REF!&gt;1,#REF!,"")</f>
        <v>#REF!</v>
      </c>
      <c r="H107" s="11" t="e">
        <f>IF(#REF!&gt;1,#REF!,"")</f>
        <v>#REF!</v>
      </c>
      <c r="I107" s="10"/>
      <c r="XFD107" s="140"/>
    </row>
    <row r="108" spans="1:9 16384:16384">
      <c r="A108" s="8" t="e">
        <f>IF(#REF!&gt;1,A107+1,"")</f>
        <v>#REF!</v>
      </c>
      <c r="B108" s="8" t="e">
        <f>IF(#REF!&gt;1,"+","")</f>
        <v>#REF!</v>
      </c>
      <c r="C108" s="8" t="e">
        <f>IF(#REF!&gt;1,6511200,"")</f>
        <v>#REF!</v>
      </c>
      <c r="D108" s="8" t="e">
        <f>IF(#REF!&gt;1,(VLOOKUP(#REF!,sheet1!$E$2:$K$100,7,0)),"")</f>
        <v>#REF!</v>
      </c>
      <c r="E108" s="8" t="e">
        <f>IF(#REF!&gt;1,5000,"")</f>
        <v>#REF!</v>
      </c>
      <c r="F108" s="9" t="e">
        <f>IF(#REF!&gt;1,#REF!,"")</f>
        <v>#REF!</v>
      </c>
      <c r="G108" s="9" t="e">
        <f>IF(#REF!&gt;1,#REF!,"")</f>
        <v>#REF!</v>
      </c>
      <c r="H108" s="11" t="e">
        <f>IF(#REF!&gt;1,#REF!,"")</f>
        <v>#REF!</v>
      </c>
      <c r="I108" s="10"/>
      <c r="XFD108" s="140"/>
    </row>
    <row r="109" spans="1:9 16384:16384">
      <c r="A109" s="8" t="e">
        <f>IF(#REF!&gt;1,A108+1,"")</f>
        <v>#REF!</v>
      </c>
      <c r="B109" s="8" t="e">
        <f>IF(#REF!&gt;1,"+","")</f>
        <v>#REF!</v>
      </c>
      <c r="C109" s="8" t="e">
        <f>IF(#REF!&gt;1,6511200,"")</f>
        <v>#REF!</v>
      </c>
      <c r="D109" s="8" t="e">
        <f>IF(#REF!&gt;1,(VLOOKUP(#REF!,sheet1!$E$2:$K$100,7,0)),"")</f>
        <v>#REF!</v>
      </c>
      <c r="E109" s="8" t="e">
        <f>IF(#REF!&gt;1,5000,"")</f>
        <v>#REF!</v>
      </c>
      <c r="F109" s="9" t="e">
        <f>IF(#REF!&gt;1,#REF!,"")</f>
        <v>#REF!</v>
      </c>
      <c r="G109" s="9" t="e">
        <f>IF(#REF!&gt;1,#REF!,"")</f>
        <v>#REF!</v>
      </c>
      <c r="H109" s="11" t="e">
        <f>IF(#REF!&gt;1,#REF!,"")</f>
        <v>#REF!</v>
      </c>
      <c r="I109" s="10"/>
      <c r="XFD109" s="140"/>
    </row>
    <row r="110" spans="1:9 16384:16384">
      <c r="A110" s="8" t="e">
        <f>IF(#REF!&gt;1,A109+1,"")</f>
        <v>#REF!</v>
      </c>
      <c r="B110" s="8" t="e">
        <f>IF(#REF!&gt;1,"+","")</f>
        <v>#REF!</v>
      </c>
      <c r="C110" s="8" t="e">
        <f>IF(#REF!&gt;1,6511200,"")</f>
        <v>#REF!</v>
      </c>
      <c r="D110" s="8" t="e">
        <f>IF(#REF!&gt;1,(VLOOKUP(#REF!,sheet1!$E$2:$K$100,7,0)),"")</f>
        <v>#REF!</v>
      </c>
      <c r="E110" s="8" t="e">
        <f>IF(#REF!&gt;1,5000,"")</f>
        <v>#REF!</v>
      </c>
      <c r="F110" s="9" t="e">
        <f>IF(#REF!&gt;1,#REF!,"")</f>
        <v>#REF!</v>
      </c>
      <c r="G110" s="9" t="e">
        <f>IF(#REF!&gt;1,#REF!,"")</f>
        <v>#REF!</v>
      </c>
      <c r="H110" s="11" t="e">
        <f>IF(#REF!&gt;1,#REF!,"")</f>
        <v>#REF!</v>
      </c>
      <c r="I110" s="10"/>
      <c r="XFD110" s="140"/>
    </row>
    <row r="111" spans="1:9 16384:16384">
      <c r="A111" s="8" t="e">
        <f>IF(#REF!&gt;1,A110+1,"")</f>
        <v>#REF!</v>
      </c>
      <c r="B111" s="8" t="e">
        <f>IF(#REF!&gt;1,"+","")</f>
        <v>#REF!</v>
      </c>
      <c r="C111" s="8" t="e">
        <f>IF(#REF!&gt;1,6511200,"")</f>
        <v>#REF!</v>
      </c>
      <c r="D111" s="8" t="e">
        <f>IF(#REF!&gt;1,(VLOOKUP(#REF!,sheet1!$E$2:$K$100,7,0)),"")</f>
        <v>#REF!</v>
      </c>
      <c r="E111" s="8" t="e">
        <f>IF(#REF!&gt;1,5000,"")</f>
        <v>#REF!</v>
      </c>
      <c r="F111" s="9" t="e">
        <f>IF(#REF!&gt;1,#REF!,"")</f>
        <v>#REF!</v>
      </c>
      <c r="G111" s="9" t="e">
        <f>IF(#REF!&gt;1,#REF!,"")</f>
        <v>#REF!</v>
      </c>
      <c r="H111" s="11" t="e">
        <f>IF(#REF!&gt;1,#REF!,"")</f>
        <v>#REF!</v>
      </c>
      <c r="I111" s="10"/>
      <c r="XFD111" s="140"/>
    </row>
    <row r="112" spans="1:9 16384:16384">
      <c r="A112" s="8" t="e">
        <f>IF(#REF!&gt;1,A111+1,"")</f>
        <v>#REF!</v>
      </c>
      <c r="B112" s="8" t="e">
        <f>IF(#REF!&gt;1,"+","")</f>
        <v>#REF!</v>
      </c>
      <c r="C112" s="8" t="e">
        <f>IF(#REF!&gt;1,6511200,"")</f>
        <v>#REF!</v>
      </c>
      <c r="D112" s="8" t="e">
        <f>IF(#REF!&gt;1,(VLOOKUP(#REF!,sheet1!$E$2:$K$100,7,0)),"")</f>
        <v>#REF!</v>
      </c>
      <c r="E112" s="8" t="e">
        <f>IF(#REF!&gt;1,5000,"")</f>
        <v>#REF!</v>
      </c>
      <c r="F112" s="9" t="e">
        <f>IF(#REF!&gt;1,#REF!,"")</f>
        <v>#REF!</v>
      </c>
      <c r="G112" s="9" t="e">
        <f>IF(#REF!&gt;1,#REF!,"")</f>
        <v>#REF!</v>
      </c>
      <c r="H112" s="11" t="e">
        <f>IF(#REF!&gt;1,#REF!,"")</f>
        <v>#REF!</v>
      </c>
      <c r="I112" s="10"/>
      <c r="XFD112" s="140"/>
    </row>
    <row r="113" spans="1:9 16384:16384">
      <c r="A113" s="8" t="e">
        <f>IF(#REF!&gt;1,A112+1,"")</f>
        <v>#REF!</v>
      </c>
      <c r="B113" s="8" t="e">
        <f>IF(#REF!&gt;1,"+","")</f>
        <v>#REF!</v>
      </c>
      <c r="C113" s="8" t="e">
        <f>IF(#REF!&gt;1,6511200,"")</f>
        <v>#REF!</v>
      </c>
      <c r="D113" s="8" t="e">
        <f>IF(#REF!&gt;1,(VLOOKUP(#REF!,sheet1!$E$2:$K$100,7,0)),"")</f>
        <v>#REF!</v>
      </c>
      <c r="E113" s="8" t="e">
        <f>IF(#REF!&gt;1,5000,"")</f>
        <v>#REF!</v>
      </c>
      <c r="F113" s="9" t="e">
        <f>IF(#REF!&gt;1,#REF!,"")</f>
        <v>#REF!</v>
      </c>
      <c r="G113" s="9" t="e">
        <f>IF(#REF!&gt;1,#REF!,"")</f>
        <v>#REF!</v>
      </c>
      <c r="H113" s="11" t="e">
        <f>IF(#REF!&gt;1,#REF!,"")</f>
        <v>#REF!</v>
      </c>
      <c r="I113" s="10"/>
      <c r="XFD113" s="140"/>
    </row>
    <row r="114" spans="1:9 16384:16384">
      <c r="A114" s="8" t="e">
        <f>IF(#REF!&gt;1,A113+1,"")</f>
        <v>#REF!</v>
      </c>
      <c r="B114" s="8" t="e">
        <f>IF(#REF!&gt;1,"+","")</f>
        <v>#REF!</v>
      </c>
      <c r="C114" s="8" t="e">
        <f>IF(#REF!&gt;1,6511200,"")</f>
        <v>#REF!</v>
      </c>
      <c r="D114" s="8" t="e">
        <f>IF(#REF!&gt;1,(VLOOKUP(#REF!,sheet1!$E$2:$K$100,7,0)),"")</f>
        <v>#REF!</v>
      </c>
      <c r="E114" s="8" t="e">
        <f>IF(#REF!&gt;1,5000,"")</f>
        <v>#REF!</v>
      </c>
      <c r="F114" s="9" t="e">
        <f>IF(#REF!&gt;1,#REF!,"")</f>
        <v>#REF!</v>
      </c>
      <c r="G114" s="9" t="e">
        <f>IF(#REF!&gt;1,#REF!,"")</f>
        <v>#REF!</v>
      </c>
      <c r="H114" s="11" t="e">
        <f>IF(#REF!&gt;1,#REF!,"")</f>
        <v>#REF!</v>
      </c>
      <c r="I114" s="10"/>
      <c r="XFD114" s="140"/>
    </row>
    <row r="115" spans="1:9 16384:16384">
      <c r="A115" s="8" t="e">
        <f>IF(#REF!&gt;1,A114+1,"")</f>
        <v>#REF!</v>
      </c>
      <c r="B115" s="8" t="e">
        <f>IF(#REF!&gt;1,"+","")</f>
        <v>#REF!</v>
      </c>
      <c r="C115" s="8" t="e">
        <f>IF(#REF!&gt;1,6511200,"")</f>
        <v>#REF!</v>
      </c>
      <c r="D115" s="8" t="e">
        <f>IF(#REF!&gt;1,(VLOOKUP(#REF!,sheet1!$E$2:$K$100,7,0)),"")</f>
        <v>#REF!</v>
      </c>
      <c r="E115" s="8" t="e">
        <f>IF(#REF!&gt;1,5000,"")</f>
        <v>#REF!</v>
      </c>
      <c r="F115" s="9" t="e">
        <f>IF(#REF!&gt;1,#REF!,"")</f>
        <v>#REF!</v>
      </c>
      <c r="G115" s="9" t="e">
        <f>IF(#REF!&gt;1,#REF!,"")</f>
        <v>#REF!</v>
      </c>
      <c r="H115" s="11" t="e">
        <f>IF(#REF!&gt;1,#REF!,"")</f>
        <v>#REF!</v>
      </c>
      <c r="I115" s="10"/>
      <c r="XFD115" s="140"/>
    </row>
    <row r="116" spans="1:9 16384:16384">
      <c r="A116" s="8" t="e">
        <f>IF(#REF!&gt;1,A115+1,"")</f>
        <v>#REF!</v>
      </c>
      <c r="B116" s="8" t="e">
        <f>IF(#REF!&gt;1,"+","")</f>
        <v>#REF!</v>
      </c>
      <c r="C116" s="8" t="e">
        <f>IF(#REF!&gt;1,6511200,"")</f>
        <v>#REF!</v>
      </c>
      <c r="D116" s="8" t="e">
        <f>IF(#REF!&gt;1,(VLOOKUP(#REF!,sheet1!$E$2:$K$100,7,0)),"")</f>
        <v>#REF!</v>
      </c>
      <c r="E116" s="8" t="e">
        <f>IF(#REF!&gt;1,5000,"")</f>
        <v>#REF!</v>
      </c>
      <c r="F116" s="9" t="e">
        <f>IF(#REF!&gt;1,#REF!,"")</f>
        <v>#REF!</v>
      </c>
      <c r="G116" s="9" t="e">
        <f>IF(#REF!&gt;1,#REF!,"")</f>
        <v>#REF!</v>
      </c>
      <c r="H116" s="11" t="e">
        <f>IF(#REF!&gt;1,#REF!,"")</f>
        <v>#REF!</v>
      </c>
      <c r="I116" s="10"/>
      <c r="XFD116" s="140"/>
    </row>
    <row r="117" spans="1:9 16384:16384">
      <c r="A117" s="8" t="e">
        <f>IF(#REF!&gt;1,A116+1,"")</f>
        <v>#REF!</v>
      </c>
      <c r="B117" s="8" t="e">
        <f>IF(#REF!&gt;1,"+","")</f>
        <v>#REF!</v>
      </c>
      <c r="C117" s="8" t="e">
        <f>IF(#REF!&gt;1,6511200,"")</f>
        <v>#REF!</v>
      </c>
      <c r="D117" s="8" t="e">
        <f>IF(#REF!&gt;1,(VLOOKUP(#REF!,sheet1!$E$2:$K$100,7,0)),"")</f>
        <v>#REF!</v>
      </c>
      <c r="E117" s="8" t="e">
        <f>IF(#REF!&gt;1,5000,"")</f>
        <v>#REF!</v>
      </c>
      <c r="F117" s="9" t="e">
        <f>IF(#REF!&gt;1,#REF!,"")</f>
        <v>#REF!</v>
      </c>
      <c r="G117" s="9" t="e">
        <f>IF(#REF!&gt;1,#REF!,"")</f>
        <v>#REF!</v>
      </c>
      <c r="H117" s="11" t="e">
        <f>IF(#REF!&gt;1,#REF!,"")</f>
        <v>#REF!</v>
      </c>
      <c r="I117" s="10"/>
      <c r="XFD117" s="140"/>
    </row>
    <row r="118" spans="1:9 16384:16384">
      <c r="A118" s="8" t="e">
        <f>IF(#REF!&gt;1,A117+1,"")</f>
        <v>#REF!</v>
      </c>
      <c r="B118" s="8" t="e">
        <f>IF(#REF!&gt;1,"+","")</f>
        <v>#REF!</v>
      </c>
      <c r="C118" s="8" t="e">
        <f>IF(#REF!&gt;1,6511200,"")</f>
        <v>#REF!</v>
      </c>
      <c r="D118" s="8" t="e">
        <f>IF(#REF!&gt;1,(VLOOKUP(#REF!,sheet1!$E$2:$K$100,7,0)),"")</f>
        <v>#REF!</v>
      </c>
      <c r="E118" s="8" t="e">
        <f>IF(#REF!&gt;1,5000,"")</f>
        <v>#REF!</v>
      </c>
      <c r="F118" s="9" t="e">
        <f>IF(#REF!&gt;1,#REF!,"")</f>
        <v>#REF!</v>
      </c>
      <c r="G118" s="9" t="e">
        <f>IF(#REF!&gt;1,#REF!,"")</f>
        <v>#REF!</v>
      </c>
      <c r="H118" s="11" t="e">
        <f>IF(#REF!&gt;1,#REF!,"")</f>
        <v>#REF!</v>
      </c>
      <c r="I118" s="10"/>
      <c r="XFD118" s="140"/>
    </row>
    <row r="119" spans="1:9 16384:16384">
      <c r="A119" s="8" t="e">
        <f>IF(#REF!&gt;1,A118+1,"")</f>
        <v>#REF!</v>
      </c>
      <c r="B119" s="8" t="e">
        <f>IF(#REF!&gt;1,"+","")</f>
        <v>#REF!</v>
      </c>
      <c r="C119" s="8" t="e">
        <f>IF(#REF!&gt;1,6511200,"")</f>
        <v>#REF!</v>
      </c>
      <c r="D119" s="8" t="e">
        <f>IF(#REF!&gt;1,(VLOOKUP(#REF!,sheet1!$E$2:$K$100,7,0)),"")</f>
        <v>#REF!</v>
      </c>
      <c r="E119" s="8" t="e">
        <f>IF(#REF!&gt;1,5000,"")</f>
        <v>#REF!</v>
      </c>
      <c r="F119" s="9" t="e">
        <f>IF(#REF!&gt;1,#REF!,"")</f>
        <v>#REF!</v>
      </c>
      <c r="G119" s="9" t="e">
        <f>IF(#REF!&gt;1,#REF!,"")</f>
        <v>#REF!</v>
      </c>
      <c r="H119" s="11" t="e">
        <f>IF(#REF!&gt;1,#REF!,"")</f>
        <v>#REF!</v>
      </c>
      <c r="I119" s="10"/>
      <c r="XFD119" s="140"/>
    </row>
    <row r="120" spans="1:9 16384:16384">
      <c r="A120" s="8" t="e">
        <f>IF(#REF!&gt;1,A119+1,"")</f>
        <v>#REF!</v>
      </c>
      <c r="B120" s="8" t="e">
        <f>IF(#REF!&gt;1,"+","")</f>
        <v>#REF!</v>
      </c>
      <c r="C120" s="8" t="e">
        <f>IF(#REF!&gt;1,6511200,"")</f>
        <v>#REF!</v>
      </c>
      <c r="D120" s="8" t="e">
        <f>IF(#REF!&gt;1,(VLOOKUP(#REF!,sheet1!$E$2:$K$100,7,0)),"")</f>
        <v>#REF!</v>
      </c>
      <c r="E120" s="8" t="e">
        <f>IF(#REF!&gt;1,5000,"")</f>
        <v>#REF!</v>
      </c>
      <c r="F120" s="9" t="e">
        <f>IF(#REF!&gt;1,#REF!,"")</f>
        <v>#REF!</v>
      </c>
      <c r="G120" s="9" t="e">
        <f>IF(#REF!&gt;1,#REF!,"")</f>
        <v>#REF!</v>
      </c>
      <c r="H120" s="11" t="e">
        <f>IF(#REF!&gt;1,#REF!,"")</f>
        <v>#REF!</v>
      </c>
      <c r="I120" s="10"/>
      <c r="XFD120" s="140"/>
    </row>
    <row r="121" spans="1:9 16384:16384">
      <c r="A121" s="8" t="e">
        <f>IF(#REF!&gt;1,A120+1,"")</f>
        <v>#REF!</v>
      </c>
      <c r="B121" s="8" t="e">
        <f>IF(#REF!&gt;1,"+","")</f>
        <v>#REF!</v>
      </c>
      <c r="C121" s="8" t="e">
        <f>IF(#REF!&gt;1,6511200,"")</f>
        <v>#REF!</v>
      </c>
      <c r="D121" s="8" t="e">
        <f>IF(#REF!&gt;1,(VLOOKUP(#REF!,sheet1!$E$2:$K$100,7,0)),"")</f>
        <v>#REF!</v>
      </c>
      <c r="E121" s="8" t="e">
        <f>IF(#REF!&gt;1,5000,"")</f>
        <v>#REF!</v>
      </c>
      <c r="F121" s="9" t="e">
        <f>IF(#REF!&gt;1,#REF!,"")</f>
        <v>#REF!</v>
      </c>
      <c r="G121" s="9" t="e">
        <f>IF(#REF!&gt;1,#REF!,"")</f>
        <v>#REF!</v>
      </c>
      <c r="H121" s="11" t="e">
        <f>IF(#REF!&gt;1,#REF!,"")</f>
        <v>#REF!</v>
      </c>
      <c r="I121" s="10"/>
      <c r="XFD121" s="140"/>
    </row>
    <row r="122" spans="1:9 16384:16384">
      <c r="A122" s="8" t="e">
        <f>IF(#REF!&gt;1,A121+1,"")</f>
        <v>#REF!</v>
      </c>
      <c r="B122" s="8" t="e">
        <f>IF(#REF!&gt;1,"+","")</f>
        <v>#REF!</v>
      </c>
      <c r="C122" s="8" t="e">
        <f>IF(#REF!&gt;1,6511200,"")</f>
        <v>#REF!</v>
      </c>
      <c r="D122" s="8" t="e">
        <f>IF(#REF!&gt;1,(VLOOKUP(#REF!,sheet1!$E$2:$K$100,7,0)),"")</f>
        <v>#REF!</v>
      </c>
      <c r="E122" s="8" t="e">
        <f>IF(#REF!&gt;1,5000,"")</f>
        <v>#REF!</v>
      </c>
      <c r="F122" s="9" t="e">
        <f>IF(#REF!&gt;1,#REF!,"")</f>
        <v>#REF!</v>
      </c>
      <c r="G122" s="9" t="e">
        <f>IF(#REF!&gt;1,#REF!,"")</f>
        <v>#REF!</v>
      </c>
      <c r="H122" s="11" t="e">
        <f>IF(#REF!&gt;1,#REF!,"")</f>
        <v>#REF!</v>
      </c>
      <c r="I122" s="10"/>
      <c r="XFD122" s="140"/>
    </row>
    <row r="123" spans="1:9 16384:16384">
      <c r="A123" s="8" t="e">
        <f>IF(#REF!&gt;1,A122+1,"")</f>
        <v>#REF!</v>
      </c>
      <c r="B123" s="8" t="e">
        <f>IF(#REF!&gt;1,"+","")</f>
        <v>#REF!</v>
      </c>
      <c r="C123" s="8" t="e">
        <f>IF(#REF!&gt;1,6511200,"")</f>
        <v>#REF!</v>
      </c>
      <c r="D123" s="8" t="e">
        <f>IF(#REF!&gt;1,(VLOOKUP(#REF!,sheet1!$E$2:$K$100,7,0)),"")</f>
        <v>#REF!</v>
      </c>
      <c r="E123" s="8" t="e">
        <f>IF(#REF!&gt;1,5000,"")</f>
        <v>#REF!</v>
      </c>
      <c r="F123" s="9" t="e">
        <f>IF(#REF!&gt;1,#REF!,"")</f>
        <v>#REF!</v>
      </c>
      <c r="G123" s="9" t="e">
        <f>IF(#REF!&gt;1,#REF!,"")</f>
        <v>#REF!</v>
      </c>
      <c r="H123" s="11" t="e">
        <f>IF(#REF!&gt;1,#REF!,"")</f>
        <v>#REF!</v>
      </c>
      <c r="I123" s="10"/>
      <c r="XFD123" s="140"/>
    </row>
    <row r="124" spans="1:9 16384:16384">
      <c r="A124" s="8" t="e">
        <f>IF(#REF!&gt;1,A123+1,"")</f>
        <v>#REF!</v>
      </c>
      <c r="B124" s="8" t="e">
        <f>IF(#REF!&gt;1,"+","")</f>
        <v>#REF!</v>
      </c>
      <c r="C124" s="8" t="e">
        <f>IF(#REF!&gt;1,6511200,"")</f>
        <v>#REF!</v>
      </c>
      <c r="D124" s="8" t="e">
        <f>IF(#REF!&gt;1,(VLOOKUP(#REF!,sheet1!$E$2:$K$100,7,0)),"")</f>
        <v>#REF!</v>
      </c>
      <c r="E124" s="8" t="e">
        <f>IF(#REF!&gt;1,5000,"")</f>
        <v>#REF!</v>
      </c>
      <c r="F124" s="9" t="e">
        <f>IF(#REF!&gt;1,#REF!,"")</f>
        <v>#REF!</v>
      </c>
      <c r="G124" s="9" t="e">
        <f>IF(#REF!&gt;1,#REF!,"")</f>
        <v>#REF!</v>
      </c>
      <c r="H124" s="11" t="e">
        <f>IF(#REF!&gt;1,#REF!,"")</f>
        <v>#REF!</v>
      </c>
      <c r="I124" s="10"/>
      <c r="XFD124" s="140"/>
    </row>
    <row r="125" spans="1:9 16384:16384">
      <c r="A125" s="8" t="e">
        <f>IF(#REF!&gt;1,A124+1,"")</f>
        <v>#REF!</v>
      </c>
      <c r="B125" s="8" t="e">
        <f>IF(#REF!&gt;1,"+","")</f>
        <v>#REF!</v>
      </c>
      <c r="C125" s="8" t="e">
        <f>IF(#REF!&gt;1,6511200,"")</f>
        <v>#REF!</v>
      </c>
      <c r="D125" s="8" t="e">
        <f>IF(#REF!&gt;1,(VLOOKUP(#REF!,sheet1!$E$2:$K$100,7,0)),"")</f>
        <v>#REF!</v>
      </c>
      <c r="E125" s="8" t="e">
        <f>IF(#REF!&gt;1,5000,"")</f>
        <v>#REF!</v>
      </c>
      <c r="F125" s="9" t="e">
        <f>IF(#REF!&gt;1,#REF!,"")</f>
        <v>#REF!</v>
      </c>
      <c r="G125" s="9" t="e">
        <f>IF(#REF!&gt;1,#REF!,"")</f>
        <v>#REF!</v>
      </c>
      <c r="H125" s="11" t="e">
        <f>IF(#REF!&gt;1,#REF!,"")</f>
        <v>#REF!</v>
      </c>
      <c r="I125" s="10"/>
      <c r="XFD125" s="140"/>
    </row>
    <row r="126" spans="1:9 16384:16384">
      <c r="A126" s="8" t="e">
        <f>IF(#REF!&gt;1,A125+1,"")</f>
        <v>#REF!</v>
      </c>
      <c r="B126" s="8" t="e">
        <f>IF(#REF!&gt;1,"+","")</f>
        <v>#REF!</v>
      </c>
      <c r="C126" s="8" t="e">
        <f>IF(#REF!&gt;1,6511200,"")</f>
        <v>#REF!</v>
      </c>
      <c r="D126" s="8" t="e">
        <f>IF(#REF!&gt;1,(VLOOKUP(#REF!,sheet1!$E$2:$K$100,7,0)),"")</f>
        <v>#REF!</v>
      </c>
      <c r="E126" s="8" t="e">
        <f>IF(#REF!&gt;1,5000,"")</f>
        <v>#REF!</v>
      </c>
      <c r="F126" s="9" t="e">
        <f>IF(#REF!&gt;1,#REF!,"")</f>
        <v>#REF!</v>
      </c>
      <c r="G126" s="9" t="e">
        <f>IF(#REF!&gt;1,#REF!,"")</f>
        <v>#REF!</v>
      </c>
      <c r="H126" s="11" t="e">
        <f>IF(#REF!&gt;1,#REF!,"")</f>
        <v>#REF!</v>
      </c>
      <c r="I126" s="10"/>
      <c r="XFD126" s="140"/>
    </row>
    <row r="127" spans="1:9 16384:16384">
      <c r="A127" s="8" t="e">
        <f>IF(#REF!&gt;1,A126+1,"")</f>
        <v>#REF!</v>
      </c>
      <c r="B127" s="8" t="e">
        <f>IF(#REF!&gt;1,"+","")</f>
        <v>#REF!</v>
      </c>
      <c r="C127" s="8" t="e">
        <f>IF(#REF!&gt;1,6511200,"")</f>
        <v>#REF!</v>
      </c>
      <c r="D127" s="8" t="e">
        <f>IF(#REF!&gt;1,(VLOOKUP(#REF!,sheet1!$E$2:$K$100,7,0)),"")</f>
        <v>#REF!</v>
      </c>
      <c r="E127" s="8" t="e">
        <f>IF(#REF!&gt;1,5000,"")</f>
        <v>#REF!</v>
      </c>
      <c r="F127" s="9" t="e">
        <f>IF(#REF!&gt;1,#REF!,"")</f>
        <v>#REF!</v>
      </c>
      <c r="G127" s="9" t="e">
        <f>IF(#REF!&gt;1,#REF!,"")</f>
        <v>#REF!</v>
      </c>
      <c r="H127" s="11" t="e">
        <f>IF(#REF!&gt;1,#REF!,"")</f>
        <v>#REF!</v>
      </c>
      <c r="I127" s="10"/>
      <c r="XFD127" s="140"/>
    </row>
    <row r="128" spans="1:9 16384:16384">
      <c r="A128" s="8" t="e">
        <f>IF(#REF!&gt;1,A127+1,"")</f>
        <v>#REF!</v>
      </c>
      <c r="B128" s="8" t="e">
        <f>IF(#REF!&gt;1,"+","")</f>
        <v>#REF!</v>
      </c>
      <c r="C128" s="8" t="e">
        <f>IF(#REF!&gt;1,6511200,"")</f>
        <v>#REF!</v>
      </c>
      <c r="D128" s="8" t="e">
        <f>IF(#REF!&gt;1,(VLOOKUP(#REF!,sheet1!$E$2:$K$100,7,0)),"")</f>
        <v>#REF!</v>
      </c>
      <c r="E128" s="8" t="e">
        <f>IF(#REF!&gt;1,5000,"")</f>
        <v>#REF!</v>
      </c>
      <c r="F128" s="9" t="e">
        <f>IF(#REF!&gt;1,#REF!,"")</f>
        <v>#REF!</v>
      </c>
      <c r="G128" s="9" t="e">
        <f>IF(#REF!&gt;1,#REF!,"")</f>
        <v>#REF!</v>
      </c>
      <c r="H128" s="11" t="e">
        <f>IF(#REF!&gt;1,#REF!,"")</f>
        <v>#REF!</v>
      </c>
      <c r="I128" s="10"/>
      <c r="XFD128" s="140"/>
    </row>
    <row r="129" spans="1:9 16384:16384">
      <c r="A129" s="8" t="e">
        <f>IF(#REF!&gt;1,A128+1,"")</f>
        <v>#REF!</v>
      </c>
      <c r="B129" s="8" t="e">
        <f>IF(#REF!&gt;1,"+","")</f>
        <v>#REF!</v>
      </c>
      <c r="C129" s="8" t="e">
        <f>IF(#REF!&gt;1,6511200,"")</f>
        <v>#REF!</v>
      </c>
      <c r="D129" s="8" t="e">
        <f>IF(#REF!&gt;1,(VLOOKUP(#REF!,sheet1!$E$2:$K$100,7,0)),"")</f>
        <v>#REF!</v>
      </c>
      <c r="E129" s="8" t="e">
        <f>IF(#REF!&gt;1,5000,"")</f>
        <v>#REF!</v>
      </c>
      <c r="F129" s="9" t="e">
        <f>IF(#REF!&gt;1,#REF!,"")</f>
        <v>#REF!</v>
      </c>
      <c r="G129" s="9" t="e">
        <f>IF(#REF!&gt;1,#REF!,"")</f>
        <v>#REF!</v>
      </c>
      <c r="H129" s="11" t="e">
        <f>IF(#REF!&gt;1,#REF!,"")</f>
        <v>#REF!</v>
      </c>
      <c r="I129" s="10"/>
      <c r="XFD129" s="140"/>
    </row>
    <row r="130" spans="1:9 16384:16384">
      <c r="A130" s="8" t="e">
        <f>IF(#REF!&gt;1,A129+1,"")</f>
        <v>#REF!</v>
      </c>
      <c r="B130" s="8" t="e">
        <f>IF(#REF!&gt;1,"+","")</f>
        <v>#REF!</v>
      </c>
      <c r="C130" s="8" t="e">
        <f>IF(#REF!&gt;1,6511200,"")</f>
        <v>#REF!</v>
      </c>
      <c r="D130" s="8" t="e">
        <f>IF(#REF!&gt;1,(VLOOKUP(#REF!,sheet1!$E$2:$K$100,7,0)),"")</f>
        <v>#REF!</v>
      </c>
      <c r="E130" s="8" t="e">
        <f>IF(#REF!&gt;1,5000,"")</f>
        <v>#REF!</v>
      </c>
      <c r="F130" s="9" t="e">
        <f>IF(#REF!&gt;1,#REF!,"")</f>
        <v>#REF!</v>
      </c>
      <c r="G130" s="9" t="e">
        <f>IF(#REF!&gt;1,#REF!,"")</f>
        <v>#REF!</v>
      </c>
      <c r="H130" s="11" t="e">
        <f>IF(#REF!&gt;1,#REF!,"")</f>
        <v>#REF!</v>
      </c>
      <c r="I130" s="10"/>
      <c r="XFD130" s="140"/>
    </row>
    <row r="131" spans="1:9 16384:16384">
      <c r="A131" s="8" t="e">
        <f>IF(#REF!&gt;1,A130+1,"")</f>
        <v>#REF!</v>
      </c>
      <c r="B131" s="8" t="e">
        <f>IF(#REF!&gt;1,"+","")</f>
        <v>#REF!</v>
      </c>
      <c r="C131" s="8" t="e">
        <f>IF(#REF!&gt;1,6511200,"")</f>
        <v>#REF!</v>
      </c>
      <c r="D131" s="8" t="e">
        <f>IF(#REF!&gt;1,(VLOOKUP(#REF!,sheet1!$E$2:$K$100,7,0)),"")</f>
        <v>#REF!</v>
      </c>
      <c r="E131" s="8" t="e">
        <f>IF(#REF!&gt;1,5000,"")</f>
        <v>#REF!</v>
      </c>
      <c r="F131" s="9" t="e">
        <f>IF(#REF!&gt;1,#REF!,"")</f>
        <v>#REF!</v>
      </c>
      <c r="G131" s="9" t="e">
        <f>IF(#REF!&gt;1,#REF!,"")</f>
        <v>#REF!</v>
      </c>
      <c r="H131" s="11" t="e">
        <f>IF(#REF!&gt;1,#REF!,"")</f>
        <v>#REF!</v>
      </c>
      <c r="I131" s="10"/>
      <c r="XFD131" s="140"/>
    </row>
    <row r="132" spans="1:9 16384:16384">
      <c r="A132" s="8" t="e">
        <f>IF(#REF!&gt;1,A131+1,"")</f>
        <v>#REF!</v>
      </c>
      <c r="B132" s="8" t="e">
        <f>IF(#REF!&gt;1,"+","")</f>
        <v>#REF!</v>
      </c>
      <c r="C132" s="8" t="e">
        <f>IF(#REF!&gt;1,6511200,"")</f>
        <v>#REF!</v>
      </c>
      <c r="D132" s="8" t="e">
        <f>IF(#REF!&gt;1,(VLOOKUP(#REF!,sheet1!$E$2:$K$100,7,0)),"")</f>
        <v>#REF!</v>
      </c>
      <c r="E132" s="8" t="e">
        <f>IF(#REF!&gt;1,5000,"")</f>
        <v>#REF!</v>
      </c>
      <c r="F132" s="9" t="e">
        <f>IF(#REF!&gt;1,#REF!,"")</f>
        <v>#REF!</v>
      </c>
      <c r="G132" s="9" t="e">
        <f>IF(#REF!&gt;1,#REF!,"")</f>
        <v>#REF!</v>
      </c>
      <c r="H132" s="11" t="e">
        <f>IF(#REF!&gt;1,#REF!,"")</f>
        <v>#REF!</v>
      </c>
      <c r="I132" s="10"/>
      <c r="XFD132" s="140"/>
    </row>
    <row r="133" spans="1:9 16384:16384">
      <c r="A133" s="8" t="e">
        <f>IF(#REF!&gt;1,A132+1,"")</f>
        <v>#REF!</v>
      </c>
      <c r="B133" s="8" t="e">
        <f>IF(#REF!&gt;1,"+","")</f>
        <v>#REF!</v>
      </c>
      <c r="C133" s="8" t="e">
        <f>IF(#REF!&gt;1,6511200,"")</f>
        <v>#REF!</v>
      </c>
      <c r="D133" s="8" t="e">
        <f>IF(#REF!&gt;1,(VLOOKUP(#REF!,sheet1!$E$2:$K$100,7,0)),"")</f>
        <v>#REF!</v>
      </c>
      <c r="E133" s="8" t="e">
        <f>IF(#REF!&gt;1,5000,"")</f>
        <v>#REF!</v>
      </c>
      <c r="F133" s="9" t="e">
        <f>IF(#REF!&gt;1,#REF!,"")</f>
        <v>#REF!</v>
      </c>
      <c r="G133" s="9" t="e">
        <f>IF(#REF!&gt;1,#REF!,"")</f>
        <v>#REF!</v>
      </c>
      <c r="H133" s="11" t="e">
        <f>IF(#REF!&gt;1,#REF!,"")</f>
        <v>#REF!</v>
      </c>
      <c r="I133" s="10"/>
      <c r="XFD133" s="140"/>
    </row>
    <row r="134" spans="1:9 16384:16384">
      <c r="A134" s="8" t="e">
        <f>IF(#REF!&gt;1,A133+1,"")</f>
        <v>#REF!</v>
      </c>
      <c r="B134" s="8" t="e">
        <f>IF(#REF!&gt;1,"+","")</f>
        <v>#REF!</v>
      </c>
      <c r="C134" s="8" t="e">
        <f>IF(#REF!&gt;1,6511200,"")</f>
        <v>#REF!</v>
      </c>
      <c r="D134" s="8" t="e">
        <f>IF(#REF!&gt;1,(VLOOKUP(#REF!,sheet1!$E$2:$K$100,7,0)),"")</f>
        <v>#REF!</v>
      </c>
      <c r="E134" s="8" t="e">
        <f>IF(#REF!&gt;1,5000,"")</f>
        <v>#REF!</v>
      </c>
      <c r="F134" s="9" t="e">
        <f>IF(#REF!&gt;1,#REF!,"")</f>
        <v>#REF!</v>
      </c>
      <c r="G134" s="9" t="e">
        <f>IF(#REF!&gt;1,#REF!,"")</f>
        <v>#REF!</v>
      </c>
      <c r="H134" s="11" t="e">
        <f>IF(#REF!&gt;1,#REF!,"")</f>
        <v>#REF!</v>
      </c>
      <c r="I134" s="10"/>
      <c r="XFD134" s="140"/>
    </row>
    <row r="135" spans="1:9 16384:16384">
      <c r="A135" s="8" t="e">
        <f>IF(#REF!&gt;1,A134+1,"")</f>
        <v>#REF!</v>
      </c>
      <c r="B135" s="8" t="e">
        <f>IF(#REF!&gt;1,"+","")</f>
        <v>#REF!</v>
      </c>
      <c r="C135" s="8" t="e">
        <f>IF(#REF!&gt;1,6511200,"")</f>
        <v>#REF!</v>
      </c>
      <c r="D135" s="8" t="e">
        <f>IF(#REF!&gt;1,(VLOOKUP(#REF!,sheet1!$E$2:$K$100,7,0)),"")</f>
        <v>#REF!</v>
      </c>
      <c r="E135" s="8" t="e">
        <f>IF(#REF!&gt;1,5000,"")</f>
        <v>#REF!</v>
      </c>
      <c r="F135" s="9" t="e">
        <f>IF(#REF!&gt;1,#REF!,"")</f>
        <v>#REF!</v>
      </c>
      <c r="G135" s="9" t="e">
        <f>IF(#REF!&gt;1,#REF!,"")</f>
        <v>#REF!</v>
      </c>
      <c r="H135" s="11" t="e">
        <f>IF(#REF!&gt;1,#REF!,"")</f>
        <v>#REF!</v>
      </c>
      <c r="I135" s="10"/>
      <c r="XFD135" s="140"/>
    </row>
    <row r="136" spans="1:9 16384:16384">
      <c r="A136" s="8" t="e">
        <f>IF(#REF!&gt;1,A135+1,"")</f>
        <v>#REF!</v>
      </c>
      <c r="B136" s="8" t="e">
        <f>IF(#REF!&gt;1,"+","")</f>
        <v>#REF!</v>
      </c>
      <c r="C136" s="8" t="e">
        <f>IF(#REF!&gt;1,6511200,"")</f>
        <v>#REF!</v>
      </c>
      <c r="D136" s="8" t="e">
        <f>IF(#REF!&gt;1,(VLOOKUP(#REF!,sheet1!$E$2:$K$100,7,0)),"")</f>
        <v>#REF!</v>
      </c>
      <c r="E136" s="8" t="e">
        <f>IF(#REF!&gt;1,5000,"")</f>
        <v>#REF!</v>
      </c>
      <c r="F136" s="9" t="e">
        <f>IF(#REF!&gt;1,#REF!,"")</f>
        <v>#REF!</v>
      </c>
      <c r="G136" s="9" t="e">
        <f>IF(#REF!&gt;1,#REF!,"")</f>
        <v>#REF!</v>
      </c>
      <c r="H136" s="11" t="e">
        <f>IF(#REF!&gt;1,#REF!,"")</f>
        <v>#REF!</v>
      </c>
      <c r="I136" s="10"/>
      <c r="XFD136" s="140"/>
    </row>
    <row r="137" spans="1:9 16384:16384">
      <c r="A137" s="8" t="e">
        <f>IF(#REF!&gt;1,A136+1,"")</f>
        <v>#REF!</v>
      </c>
      <c r="B137" s="8" t="e">
        <f>IF(#REF!&gt;1,"+","")</f>
        <v>#REF!</v>
      </c>
      <c r="C137" s="8" t="e">
        <f>IF(#REF!&gt;1,6511200,"")</f>
        <v>#REF!</v>
      </c>
      <c r="D137" s="8" t="e">
        <f>IF(#REF!&gt;1,(VLOOKUP(#REF!,sheet1!$E$2:$K$100,7,0)),"")</f>
        <v>#REF!</v>
      </c>
      <c r="E137" s="8" t="e">
        <f>IF(#REF!&gt;1,5000,"")</f>
        <v>#REF!</v>
      </c>
      <c r="F137" s="9" t="e">
        <f>IF(#REF!&gt;1,#REF!,"")</f>
        <v>#REF!</v>
      </c>
      <c r="G137" s="9" t="e">
        <f>IF(#REF!&gt;1,#REF!,"")</f>
        <v>#REF!</v>
      </c>
      <c r="H137" s="11" t="e">
        <f>IF(#REF!&gt;1,#REF!,"")</f>
        <v>#REF!</v>
      </c>
      <c r="I137" s="10"/>
      <c r="XFD137" s="140"/>
    </row>
    <row r="138" spans="1:9 16384:16384">
      <c r="A138" s="8" t="e">
        <f>IF(#REF!&gt;1,A137+1,"")</f>
        <v>#REF!</v>
      </c>
      <c r="B138" s="8" t="e">
        <f>IF(#REF!&gt;1,"+","")</f>
        <v>#REF!</v>
      </c>
      <c r="C138" s="8" t="e">
        <f>IF(#REF!&gt;1,6511200,"")</f>
        <v>#REF!</v>
      </c>
      <c r="D138" s="8" t="e">
        <f>IF(#REF!&gt;1,(VLOOKUP(#REF!,sheet1!$E$2:$K$100,7,0)),"")</f>
        <v>#REF!</v>
      </c>
      <c r="E138" s="8" t="e">
        <f>IF(#REF!&gt;1,5000,"")</f>
        <v>#REF!</v>
      </c>
      <c r="F138" s="9" t="e">
        <f>IF(#REF!&gt;1,#REF!,"")</f>
        <v>#REF!</v>
      </c>
      <c r="G138" s="9" t="e">
        <f>IF(#REF!&gt;1,#REF!,"")</f>
        <v>#REF!</v>
      </c>
      <c r="H138" s="11" t="e">
        <f>IF(#REF!&gt;1,#REF!,"")</f>
        <v>#REF!</v>
      </c>
      <c r="I138" s="10"/>
      <c r="XFD138" s="140"/>
    </row>
    <row r="139" spans="1:9 16384:16384">
      <c r="A139" s="8" t="e">
        <f>IF(#REF!&gt;1,A138+1,"")</f>
        <v>#REF!</v>
      </c>
      <c r="B139" s="8" t="e">
        <f>IF(#REF!&gt;1,"+","")</f>
        <v>#REF!</v>
      </c>
      <c r="C139" s="8" t="e">
        <f>IF(#REF!&gt;1,6511200,"")</f>
        <v>#REF!</v>
      </c>
      <c r="D139" s="8" t="e">
        <f>IF(#REF!&gt;1,(VLOOKUP(#REF!,sheet1!$E$2:$K$100,7,0)),"")</f>
        <v>#REF!</v>
      </c>
      <c r="E139" s="8" t="e">
        <f>IF(#REF!&gt;1,5000,"")</f>
        <v>#REF!</v>
      </c>
      <c r="F139" s="9" t="e">
        <f>IF(#REF!&gt;1,#REF!,"")</f>
        <v>#REF!</v>
      </c>
      <c r="G139" s="9" t="e">
        <f>IF(#REF!&gt;1,#REF!,"")</f>
        <v>#REF!</v>
      </c>
      <c r="H139" s="11" t="e">
        <f>IF(#REF!&gt;1,#REF!,"")</f>
        <v>#REF!</v>
      </c>
      <c r="I139" s="10"/>
      <c r="XFD139" s="140"/>
    </row>
    <row r="140" spans="1:9 16384:16384">
      <c r="A140" s="8" t="e">
        <f>IF(#REF!&gt;1,A139+1,"")</f>
        <v>#REF!</v>
      </c>
      <c r="B140" s="8" t="e">
        <f>IF(#REF!&gt;1,"+","")</f>
        <v>#REF!</v>
      </c>
      <c r="C140" s="8" t="e">
        <f>IF(#REF!&gt;1,6511200,"")</f>
        <v>#REF!</v>
      </c>
      <c r="D140" s="8" t="e">
        <f>IF(#REF!&gt;1,(VLOOKUP(#REF!,sheet1!$E$2:$K$100,7,0)),"")</f>
        <v>#REF!</v>
      </c>
      <c r="E140" s="8" t="e">
        <f>IF(#REF!&gt;1,5000,"")</f>
        <v>#REF!</v>
      </c>
      <c r="F140" s="9" t="e">
        <f>IF(#REF!&gt;1,#REF!,"")</f>
        <v>#REF!</v>
      </c>
      <c r="G140" s="9" t="e">
        <f>IF(#REF!&gt;1,#REF!,"")</f>
        <v>#REF!</v>
      </c>
      <c r="H140" s="11" t="e">
        <f>IF(#REF!&gt;1,#REF!,"")</f>
        <v>#REF!</v>
      </c>
      <c r="I140" s="10"/>
      <c r="XFD140" s="140"/>
    </row>
    <row r="141" spans="1:9 16384:16384">
      <c r="A141" s="8" t="e">
        <f>IF(#REF!&gt;1,A140+1,"")</f>
        <v>#REF!</v>
      </c>
      <c r="B141" s="8" t="e">
        <f>IF(#REF!&gt;1,"+","")</f>
        <v>#REF!</v>
      </c>
      <c r="C141" s="8" t="e">
        <f>IF(#REF!&gt;1,6511200,"")</f>
        <v>#REF!</v>
      </c>
      <c r="D141" s="8" t="e">
        <f>IF(#REF!&gt;1,(VLOOKUP(#REF!,sheet1!$E$2:$K$100,7,0)),"")</f>
        <v>#REF!</v>
      </c>
      <c r="E141" s="8" t="e">
        <f>IF(#REF!&gt;1,5000,"")</f>
        <v>#REF!</v>
      </c>
      <c r="F141" s="9" t="e">
        <f>IF(#REF!&gt;1,#REF!,"")</f>
        <v>#REF!</v>
      </c>
      <c r="G141" s="9" t="e">
        <f>IF(#REF!&gt;1,#REF!,"")</f>
        <v>#REF!</v>
      </c>
      <c r="H141" s="11" t="e">
        <f>IF(#REF!&gt;1,#REF!,"")</f>
        <v>#REF!</v>
      </c>
      <c r="I141" s="10"/>
      <c r="XFD141" s="140"/>
    </row>
    <row r="142" spans="1:9 16384:16384">
      <c r="A142" s="8" t="e">
        <f>IF(#REF!&gt;1,A141+1,"")</f>
        <v>#REF!</v>
      </c>
      <c r="B142" s="8" t="e">
        <f>IF(#REF!&gt;1,"+","")</f>
        <v>#REF!</v>
      </c>
      <c r="C142" s="8" t="e">
        <f>IF(#REF!&gt;1,6511200,"")</f>
        <v>#REF!</v>
      </c>
      <c r="D142" s="8" t="e">
        <f>IF(#REF!&gt;1,(VLOOKUP(#REF!,sheet1!$E$2:$K$100,7,0)),"")</f>
        <v>#REF!</v>
      </c>
      <c r="E142" s="8" t="e">
        <f>IF(#REF!&gt;1,5000,"")</f>
        <v>#REF!</v>
      </c>
      <c r="F142" s="9" t="e">
        <f>IF(#REF!&gt;1,#REF!,"")</f>
        <v>#REF!</v>
      </c>
      <c r="G142" s="9" t="e">
        <f>IF(#REF!&gt;1,#REF!,"")</f>
        <v>#REF!</v>
      </c>
      <c r="H142" s="11" t="e">
        <f>IF(#REF!&gt;1,#REF!,"")</f>
        <v>#REF!</v>
      </c>
      <c r="I142" s="10"/>
      <c r="XFD142" s="140"/>
    </row>
    <row r="143" spans="1:9 16384:16384">
      <c r="A143" s="8" t="e">
        <f>IF(#REF!&gt;1,A142+1,"")</f>
        <v>#REF!</v>
      </c>
      <c r="B143" s="8" t="e">
        <f>IF(#REF!&gt;1,"+","")</f>
        <v>#REF!</v>
      </c>
      <c r="C143" s="8" t="e">
        <f>IF(#REF!&gt;1,6511200,"")</f>
        <v>#REF!</v>
      </c>
      <c r="D143" s="8" t="e">
        <f>IF(#REF!&gt;1,(VLOOKUP(#REF!,sheet1!$E$2:$K$100,7,0)),"")</f>
        <v>#REF!</v>
      </c>
      <c r="E143" s="8" t="e">
        <f>IF(#REF!&gt;1,5000,"")</f>
        <v>#REF!</v>
      </c>
      <c r="F143" s="9" t="e">
        <f>IF(#REF!&gt;1,#REF!,"")</f>
        <v>#REF!</v>
      </c>
      <c r="G143" s="9" t="e">
        <f>IF(#REF!&gt;1,#REF!,"")</f>
        <v>#REF!</v>
      </c>
      <c r="H143" s="11" t="e">
        <f>IF(#REF!&gt;1,#REF!,"")</f>
        <v>#REF!</v>
      </c>
      <c r="I143" s="10"/>
      <c r="XFD143" s="140"/>
    </row>
    <row r="144" spans="1:9 16384:16384">
      <c r="A144" s="8" t="e">
        <f>IF(#REF!&gt;1,A143+1,"")</f>
        <v>#REF!</v>
      </c>
      <c r="B144" s="8" t="e">
        <f>IF(#REF!&gt;1,"+","")</f>
        <v>#REF!</v>
      </c>
      <c r="C144" s="8" t="e">
        <f>IF(#REF!&gt;1,6511200,"")</f>
        <v>#REF!</v>
      </c>
      <c r="D144" s="8" t="e">
        <f>IF(#REF!&gt;1,(VLOOKUP(#REF!,sheet1!$E$2:$K$100,7,0)),"")</f>
        <v>#REF!</v>
      </c>
      <c r="E144" s="8" t="e">
        <f>IF(#REF!&gt;1,5000,"")</f>
        <v>#REF!</v>
      </c>
      <c r="F144" s="9" t="e">
        <f>IF(#REF!&gt;1,#REF!,"")</f>
        <v>#REF!</v>
      </c>
      <c r="G144" s="9" t="e">
        <f>IF(#REF!&gt;1,#REF!,"")</f>
        <v>#REF!</v>
      </c>
      <c r="H144" s="11" t="e">
        <f>IF(#REF!&gt;1,#REF!,"")</f>
        <v>#REF!</v>
      </c>
      <c r="I144" s="10"/>
      <c r="XFD144" s="140"/>
    </row>
    <row r="145" spans="1:9 16384:16384">
      <c r="A145" s="8" t="e">
        <f>IF(#REF!&gt;1,A144+1,"")</f>
        <v>#REF!</v>
      </c>
      <c r="B145" s="8" t="e">
        <f>IF(#REF!&gt;1,"+","")</f>
        <v>#REF!</v>
      </c>
      <c r="C145" s="8" t="e">
        <f>IF(#REF!&gt;1,6511200,"")</f>
        <v>#REF!</v>
      </c>
      <c r="D145" s="8" t="e">
        <f>IF(#REF!&gt;1,(VLOOKUP(#REF!,sheet1!$E$2:$K$100,7,0)),"")</f>
        <v>#REF!</v>
      </c>
      <c r="E145" s="8" t="e">
        <f>IF(#REF!&gt;1,5000,"")</f>
        <v>#REF!</v>
      </c>
      <c r="F145" s="9" t="e">
        <f>IF(#REF!&gt;1,#REF!,"")</f>
        <v>#REF!</v>
      </c>
      <c r="G145" s="9" t="e">
        <f>IF(#REF!&gt;1,#REF!,"")</f>
        <v>#REF!</v>
      </c>
      <c r="H145" s="11" t="e">
        <f>IF(#REF!&gt;1,#REF!,"")</f>
        <v>#REF!</v>
      </c>
      <c r="I145" s="10"/>
      <c r="XFD145" s="140"/>
    </row>
    <row r="146" spans="1:9 16384:16384">
      <c r="A146" s="8" t="e">
        <f>IF(#REF!&gt;1,A145+1,"")</f>
        <v>#REF!</v>
      </c>
      <c r="B146" s="8" t="e">
        <f>IF(#REF!&gt;1,"+","")</f>
        <v>#REF!</v>
      </c>
      <c r="C146" s="8" t="e">
        <f>IF(#REF!&gt;1,6511200,"")</f>
        <v>#REF!</v>
      </c>
      <c r="D146" s="8" t="e">
        <f>IF(#REF!&gt;1,(VLOOKUP(#REF!,sheet1!$E$2:$K$100,7,0)),"")</f>
        <v>#REF!</v>
      </c>
      <c r="E146" s="8" t="e">
        <f>IF(#REF!&gt;1,5000,"")</f>
        <v>#REF!</v>
      </c>
      <c r="F146" s="9" t="e">
        <f>IF(#REF!&gt;1,#REF!,"")</f>
        <v>#REF!</v>
      </c>
      <c r="G146" s="9" t="e">
        <f>IF(#REF!&gt;1,#REF!,"")</f>
        <v>#REF!</v>
      </c>
      <c r="H146" s="11" t="e">
        <f>IF(#REF!&gt;1,#REF!,"")</f>
        <v>#REF!</v>
      </c>
      <c r="I146" s="10"/>
      <c r="XFD146" s="140"/>
    </row>
    <row r="147" spans="1:9 16384:16384">
      <c r="A147" s="8" t="e">
        <f>IF(#REF!&gt;1,A146+1,"")</f>
        <v>#REF!</v>
      </c>
      <c r="B147" s="8" t="e">
        <f>IF(#REF!&gt;1,"+","")</f>
        <v>#REF!</v>
      </c>
      <c r="C147" s="8" t="e">
        <f>IF(#REF!&gt;1,6511200,"")</f>
        <v>#REF!</v>
      </c>
      <c r="D147" s="8" t="e">
        <f>IF(#REF!&gt;1,(VLOOKUP(#REF!,sheet1!$E$2:$K$100,7,0)),"")</f>
        <v>#REF!</v>
      </c>
      <c r="E147" s="8" t="e">
        <f>IF(#REF!&gt;1,5000,"")</f>
        <v>#REF!</v>
      </c>
      <c r="F147" s="9" t="e">
        <f>IF(#REF!&gt;1,#REF!,"")</f>
        <v>#REF!</v>
      </c>
      <c r="G147" s="9" t="e">
        <f>IF(#REF!&gt;1,#REF!,"")</f>
        <v>#REF!</v>
      </c>
      <c r="H147" s="11" t="e">
        <f>IF(#REF!&gt;1,#REF!,"")</f>
        <v>#REF!</v>
      </c>
      <c r="I147" s="10"/>
      <c r="XFD147" s="140"/>
    </row>
    <row r="148" spans="1:9 16384:16384">
      <c r="A148" s="8" t="e">
        <f>IF(#REF!&gt;1,A147+1,"")</f>
        <v>#REF!</v>
      </c>
      <c r="B148" s="8" t="e">
        <f>IF(#REF!&gt;1,"+","")</f>
        <v>#REF!</v>
      </c>
      <c r="C148" s="8" t="e">
        <f>IF(#REF!&gt;1,6511200,"")</f>
        <v>#REF!</v>
      </c>
      <c r="D148" s="8" t="e">
        <f>IF(#REF!&gt;1,(VLOOKUP(#REF!,sheet1!$E$2:$K$100,7,0)),"")</f>
        <v>#REF!</v>
      </c>
      <c r="E148" s="8" t="e">
        <f>IF(#REF!&gt;1,5000,"")</f>
        <v>#REF!</v>
      </c>
      <c r="F148" s="9" t="e">
        <f>IF(#REF!&gt;1,#REF!,"")</f>
        <v>#REF!</v>
      </c>
      <c r="G148" s="9" t="e">
        <f>IF(#REF!&gt;1,#REF!,"")</f>
        <v>#REF!</v>
      </c>
      <c r="H148" s="11" t="e">
        <f>IF(#REF!&gt;1,#REF!,"")</f>
        <v>#REF!</v>
      </c>
      <c r="I148" s="10"/>
      <c r="XFD148" s="140"/>
    </row>
    <row r="149" spans="1:9 16384:16384">
      <c r="A149" s="8" t="e">
        <f>IF(#REF!&gt;1,A148+1,"")</f>
        <v>#REF!</v>
      </c>
      <c r="B149" s="8" t="e">
        <f>IF(#REF!&gt;1,"+","")</f>
        <v>#REF!</v>
      </c>
      <c r="C149" s="8" t="e">
        <f>IF(#REF!&gt;1,6511200,"")</f>
        <v>#REF!</v>
      </c>
      <c r="D149" s="8" t="e">
        <f>IF(#REF!&gt;1,(VLOOKUP(#REF!,sheet1!$E$2:$K$100,7,0)),"")</f>
        <v>#REF!</v>
      </c>
      <c r="E149" s="8" t="e">
        <f>IF(#REF!&gt;1,5000,"")</f>
        <v>#REF!</v>
      </c>
      <c r="F149" s="9" t="e">
        <f>IF(#REF!&gt;1,#REF!,"")</f>
        <v>#REF!</v>
      </c>
      <c r="G149" s="9" t="e">
        <f>IF(#REF!&gt;1,#REF!,"")</f>
        <v>#REF!</v>
      </c>
      <c r="H149" s="11" t="e">
        <f>IF(#REF!&gt;1,#REF!,"")</f>
        <v>#REF!</v>
      </c>
      <c r="I149" s="10"/>
      <c r="XFD149" s="140"/>
    </row>
    <row r="150" spans="1:9 16384:16384">
      <c r="A150" s="8" t="e">
        <f>IF(#REF!&gt;1,A149+1,"")</f>
        <v>#REF!</v>
      </c>
      <c r="B150" s="8" t="e">
        <f>IF(#REF!&gt;1,"+","")</f>
        <v>#REF!</v>
      </c>
      <c r="C150" s="8" t="e">
        <f>IF(#REF!&gt;1,6511200,"")</f>
        <v>#REF!</v>
      </c>
      <c r="D150" s="8" t="e">
        <f>IF(#REF!&gt;1,(VLOOKUP(#REF!,sheet1!$E$2:$K$100,7,0)),"")</f>
        <v>#REF!</v>
      </c>
      <c r="E150" s="8" t="e">
        <f>IF(#REF!&gt;1,5000,"")</f>
        <v>#REF!</v>
      </c>
      <c r="F150" s="9" t="e">
        <f>IF(#REF!&gt;1,#REF!,"")</f>
        <v>#REF!</v>
      </c>
      <c r="G150" s="9" t="e">
        <f>IF(#REF!&gt;1,#REF!,"")</f>
        <v>#REF!</v>
      </c>
      <c r="H150" s="11" t="e">
        <f>IF(#REF!&gt;1,#REF!,"")</f>
        <v>#REF!</v>
      </c>
      <c r="I150" s="10"/>
      <c r="XFD150" s="140"/>
    </row>
    <row r="151" spans="1:9 16384:16384">
      <c r="A151" s="8" t="e">
        <f>IF(#REF!&gt;1,A150+1,"")</f>
        <v>#REF!</v>
      </c>
      <c r="B151" s="8" t="e">
        <f>IF(#REF!&gt;1,"+","")</f>
        <v>#REF!</v>
      </c>
      <c r="C151" s="8" t="e">
        <f>IF(#REF!&gt;1,6511200,"")</f>
        <v>#REF!</v>
      </c>
      <c r="D151" s="8" t="e">
        <f>IF(#REF!&gt;1,(VLOOKUP(#REF!,sheet1!$E$2:$K$100,7,0)),"")</f>
        <v>#REF!</v>
      </c>
      <c r="E151" s="8" t="e">
        <f>IF(#REF!&gt;1,5000,"")</f>
        <v>#REF!</v>
      </c>
      <c r="F151" s="9" t="e">
        <f>IF(#REF!&gt;1,#REF!,"")</f>
        <v>#REF!</v>
      </c>
      <c r="G151" s="9" t="e">
        <f>IF(#REF!&gt;1,#REF!,"")</f>
        <v>#REF!</v>
      </c>
      <c r="H151" s="11" t="e">
        <f>IF(#REF!&gt;1,#REF!,"")</f>
        <v>#REF!</v>
      </c>
      <c r="I151" s="10"/>
      <c r="XFD151" s="140"/>
    </row>
    <row r="152" spans="1:9 16384:16384">
      <c r="A152" s="8" t="e">
        <f>IF(#REF!&gt;1,A151+1,"")</f>
        <v>#REF!</v>
      </c>
      <c r="B152" s="8" t="e">
        <f>IF(#REF!&gt;1,"+","")</f>
        <v>#REF!</v>
      </c>
      <c r="C152" s="8" t="e">
        <f>IF(#REF!&gt;1,6511200,"")</f>
        <v>#REF!</v>
      </c>
      <c r="D152" s="8" t="e">
        <f>IF(#REF!&gt;1,(VLOOKUP(#REF!,sheet1!$E$2:$K$100,7,0)),"")</f>
        <v>#REF!</v>
      </c>
      <c r="E152" s="8" t="e">
        <f>IF(#REF!&gt;1,5000,"")</f>
        <v>#REF!</v>
      </c>
      <c r="F152" s="9" t="e">
        <f>IF(#REF!&gt;1,#REF!,"")</f>
        <v>#REF!</v>
      </c>
      <c r="G152" s="9" t="e">
        <f>IF(#REF!&gt;1,#REF!,"")</f>
        <v>#REF!</v>
      </c>
      <c r="H152" s="11" t="e">
        <f>IF(#REF!&gt;1,#REF!,"")</f>
        <v>#REF!</v>
      </c>
      <c r="I152" s="10"/>
      <c r="XFD152" s="140"/>
    </row>
    <row r="153" spans="1:9 16384:16384">
      <c r="A153" s="8" t="e">
        <f>IF(#REF!&gt;1,A152+1,"")</f>
        <v>#REF!</v>
      </c>
      <c r="B153" s="8" t="e">
        <f>IF(#REF!&gt;1,"+","")</f>
        <v>#REF!</v>
      </c>
      <c r="C153" s="8" t="e">
        <f>IF(#REF!&gt;1,6511200,"")</f>
        <v>#REF!</v>
      </c>
      <c r="D153" s="8" t="e">
        <f>IF(#REF!&gt;1,(VLOOKUP(#REF!,sheet1!$E$2:$K$100,7,0)),"")</f>
        <v>#REF!</v>
      </c>
      <c r="E153" s="8" t="e">
        <f>IF(#REF!&gt;1,5000,"")</f>
        <v>#REF!</v>
      </c>
      <c r="F153" s="9" t="e">
        <f>IF(#REF!&gt;1,#REF!,"")</f>
        <v>#REF!</v>
      </c>
      <c r="G153" s="9" t="e">
        <f>IF(#REF!&gt;1,#REF!,"")</f>
        <v>#REF!</v>
      </c>
      <c r="H153" s="11" t="e">
        <f>IF(#REF!&gt;1,#REF!,"")</f>
        <v>#REF!</v>
      </c>
      <c r="I153" s="10"/>
      <c r="XFD153" s="140"/>
    </row>
    <row r="154" spans="1:9 16384:16384">
      <c r="A154" s="8" t="e">
        <f>IF(#REF!&gt;1,A153+1,"")</f>
        <v>#REF!</v>
      </c>
      <c r="B154" s="8" t="e">
        <f>IF(#REF!&gt;1,"+","")</f>
        <v>#REF!</v>
      </c>
      <c r="C154" s="8" t="e">
        <f>IF(#REF!&gt;1,6511200,"")</f>
        <v>#REF!</v>
      </c>
      <c r="D154" s="8" t="e">
        <f>IF(#REF!&gt;1,(VLOOKUP(#REF!,sheet1!$E$2:$K$100,7,0)),"")</f>
        <v>#REF!</v>
      </c>
      <c r="E154" s="8" t="e">
        <f>IF(#REF!&gt;1,5000,"")</f>
        <v>#REF!</v>
      </c>
      <c r="F154" s="9" t="e">
        <f>IF(#REF!&gt;1,#REF!,"")</f>
        <v>#REF!</v>
      </c>
      <c r="G154" s="9" t="e">
        <f>IF(#REF!&gt;1,#REF!,"")</f>
        <v>#REF!</v>
      </c>
      <c r="H154" s="11" t="e">
        <f>IF(#REF!&gt;1,#REF!,"")</f>
        <v>#REF!</v>
      </c>
      <c r="I154" s="10"/>
      <c r="XFD154" s="140"/>
    </row>
    <row r="155" spans="1:9 16384:16384">
      <c r="A155" s="8" t="e">
        <f>IF(#REF!&gt;1,A154+1,"")</f>
        <v>#REF!</v>
      </c>
      <c r="B155" s="8" t="e">
        <f>IF(#REF!&gt;1,"+","")</f>
        <v>#REF!</v>
      </c>
      <c r="C155" s="8" t="e">
        <f>IF(#REF!&gt;1,6511200,"")</f>
        <v>#REF!</v>
      </c>
      <c r="D155" s="8" t="e">
        <f>IF(#REF!&gt;1,(VLOOKUP(#REF!,sheet1!$E$2:$K$100,7,0)),"")</f>
        <v>#REF!</v>
      </c>
      <c r="E155" s="8" t="e">
        <f>IF(#REF!&gt;1,5000,"")</f>
        <v>#REF!</v>
      </c>
      <c r="F155" s="9" t="e">
        <f>IF(#REF!&gt;1,#REF!,"")</f>
        <v>#REF!</v>
      </c>
      <c r="G155" s="9" t="e">
        <f>IF(#REF!&gt;1,#REF!,"")</f>
        <v>#REF!</v>
      </c>
      <c r="H155" s="11" t="e">
        <f>IF(#REF!&gt;1,#REF!,"")</f>
        <v>#REF!</v>
      </c>
      <c r="I155" s="10"/>
      <c r="XFD155" s="140"/>
    </row>
    <row r="156" spans="1:9 16384:16384">
      <c r="A156" s="8" t="e">
        <f>IF(#REF!&gt;1,A155+1,"")</f>
        <v>#REF!</v>
      </c>
      <c r="B156" s="8" t="e">
        <f>IF(#REF!&gt;1,"+","")</f>
        <v>#REF!</v>
      </c>
      <c r="C156" s="8" t="e">
        <f>IF(#REF!&gt;1,6511200,"")</f>
        <v>#REF!</v>
      </c>
      <c r="D156" s="8" t="e">
        <f>IF(#REF!&gt;1,(VLOOKUP(#REF!,sheet1!$E$2:$K$100,7,0)),"")</f>
        <v>#REF!</v>
      </c>
      <c r="E156" s="8" t="e">
        <f>IF(#REF!&gt;1,5000,"")</f>
        <v>#REF!</v>
      </c>
      <c r="F156" s="9" t="e">
        <f>IF(#REF!&gt;1,#REF!,"")</f>
        <v>#REF!</v>
      </c>
      <c r="G156" s="9" t="e">
        <f>IF(#REF!&gt;1,#REF!,"")</f>
        <v>#REF!</v>
      </c>
      <c r="H156" s="11" t="e">
        <f>IF(#REF!&gt;1,#REF!,"")</f>
        <v>#REF!</v>
      </c>
      <c r="I156" s="10"/>
      <c r="XFD156" s="140"/>
    </row>
    <row r="157" spans="1:9 16384:16384">
      <c r="A157" s="8" t="e">
        <f>IF(#REF!&gt;1,A156+1,"")</f>
        <v>#REF!</v>
      </c>
      <c r="B157" s="8" t="e">
        <f>IF(#REF!&gt;1,"+","")</f>
        <v>#REF!</v>
      </c>
      <c r="C157" s="8" t="e">
        <f>IF(#REF!&gt;1,6511200,"")</f>
        <v>#REF!</v>
      </c>
      <c r="D157" s="8" t="e">
        <f>IF(#REF!&gt;1,(VLOOKUP(#REF!,sheet1!$E$2:$K$100,7,0)),"")</f>
        <v>#REF!</v>
      </c>
      <c r="E157" s="8" t="e">
        <f>IF(#REF!&gt;1,5000,"")</f>
        <v>#REF!</v>
      </c>
      <c r="F157" s="9" t="e">
        <f>IF(#REF!&gt;1,#REF!,"")</f>
        <v>#REF!</v>
      </c>
      <c r="G157" s="9" t="e">
        <f>IF(#REF!&gt;1,#REF!,"")</f>
        <v>#REF!</v>
      </c>
      <c r="H157" s="11" t="e">
        <f>IF(#REF!&gt;1,#REF!,"")</f>
        <v>#REF!</v>
      </c>
      <c r="I157" s="10"/>
      <c r="XFD157" s="140"/>
    </row>
    <row r="158" spans="1:9 16384:16384">
      <c r="A158" s="8" t="e">
        <f>IF(#REF!&gt;1,A157+1,"")</f>
        <v>#REF!</v>
      </c>
      <c r="B158" s="8" t="e">
        <f>IF(#REF!&gt;1,"+","")</f>
        <v>#REF!</v>
      </c>
      <c r="C158" s="8" t="e">
        <f>IF(#REF!&gt;1,6511200,"")</f>
        <v>#REF!</v>
      </c>
      <c r="D158" s="8" t="e">
        <f>IF(#REF!&gt;1,(VLOOKUP(#REF!,sheet1!$E$2:$K$100,7,0)),"")</f>
        <v>#REF!</v>
      </c>
      <c r="E158" s="8" t="e">
        <f>IF(#REF!&gt;1,5000,"")</f>
        <v>#REF!</v>
      </c>
      <c r="F158" s="9" t="e">
        <f>IF(#REF!&gt;1,#REF!,"")</f>
        <v>#REF!</v>
      </c>
      <c r="G158" s="9" t="e">
        <f>IF(#REF!&gt;1,#REF!,"")</f>
        <v>#REF!</v>
      </c>
      <c r="H158" s="11" t="e">
        <f>IF(#REF!&gt;1,#REF!,"")</f>
        <v>#REF!</v>
      </c>
      <c r="I158" s="10"/>
      <c r="XFD158" s="140"/>
    </row>
    <row r="159" spans="1:9 16384:16384">
      <c r="A159" s="8" t="e">
        <f>IF(#REF!&gt;1,A158+1,"")</f>
        <v>#REF!</v>
      </c>
      <c r="B159" s="8" t="e">
        <f>IF(#REF!&gt;1,"+","")</f>
        <v>#REF!</v>
      </c>
      <c r="C159" s="8" t="e">
        <f>IF(#REF!&gt;1,6511200,"")</f>
        <v>#REF!</v>
      </c>
      <c r="D159" s="8" t="e">
        <f>IF(#REF!&gt;1,(VLOOKUP(#REF!,sheet1!$E$2:$K$100,7,0)),"")</f>
        <v>#REF!</v>
      </c>
      <c r="E159" s="8" t="e">
        <f>IF(#REF!&gt;1,5000,"")</f>
        <v>#REF!</v>
      </c>
      <c r="F159" s="9" t="e">
        <f>IF(#REF!&gt;1,#REF!,"")</f>
        <v>#REF!</v>
      </c>
      <c r="G159" s="9" t="e">
        <f>IF(#REF!&gt;1,#REF!,"")</f>
        <v>#REF!</v>
      </c>
      <c r="H159" s="11" t="e">
        <f>IF(#REF!&gt;1,#REF!,"")</f>
        <v>#REF!</v>
      </c>
      <c r="I159" s="10"/>
      <c r="XFD159" s="140"/>
    </row>
    <row r="160" spans="1:9 16384:16384">
      <c r="A160" s="8" t="e">
        <f>IF(#REF!&gt;1,A159+1,"")</f>
        <v>#REF!</v>
      </c>
      <c r="B160" s="8" t="e">
        <f>IF(#REF!&gt;1,"+","")</f>
        <v>#REF!</v>
      </c>
      <c r="C160" s="8" t="e">
        <f>IF(#REF!&gt;1,6511200,"")</f>
        <v>#REF!</v>
      </c>
      <c r="D160" s="8" t="e">
        <f>IF(#REF!&gt;1,(VLOOKUP(#REF!,sheet1!$E$2:$K$100,7,0)),"")</f>
        <v>#REF!</v>
      </c>
      <c r="E160" s="8" t="e">
        <f>IF(#REF!&gt;1,5000,"")</f>
        <v>#REF!</v>
      </c>
      <c r="F160" s="9" t="e">
        <f>IF(#REF!&gt;1,#REF!,"")</f>
        <v>#REF!</v>
      </c>
      <c r="G160" s="9" t="e">
        <f>IF(#REF!&gt;1,#REF!,"")</f>
        <v>#REF!</v>
      </c>
      <c r="H160" s="11" t="e">
        <f>IF(#REF!&gt;1,#REF!,"")</f>
        <v>#REF!</v>
      </c>
      <c r="I160" s="10"/>
      <c r="XFD160" s="140"/>
    </row>
    <row r="161" spans="1:9 16384:16384">
      <c r="A161" s="8" t="e">
        <f>IF(#REF!&gt;1,A160+1,"")</f>
        <v>#REF!</v>
      </c>
      <c r="B161" s="8" t="e">
        <f>IF(#REF!&gt;1,"+","")</f>
        <v>#REF!</v>
      </c>
      <c r="C161" s="8" t="e">
        <f>IF(#REF!&gt;1,6511200,"")</f>
        <v>#REF!</v>
      </c>
      <c r="D161" s="8" t="e">
        <f>IF(#REF!&gt;1,(VLOOKUP(#REF!,sheet1!$E$2:$K$100,7,0)),"")</f>
        <v>#REF!</v>
      </c>
      <c r="E161" s="8" t="e">
        <f>IF(#REF!&gt;1,5000,"")</f>
        <v>#REF!</v>
      </c>
      <c r="F161" s="9" t="e">
        <f>IF(#REF!&gt;1,#REF!,"")</f>
        <v>#REF!</v>
      </c>
      <c r="G161" s="9" t="e">
        <f>IF(#REF!&gt;1,#REF!,"")</f>
        <v>#REF!</v>
      </c>
      <c r="H161" s="11" t="e">
        <f>IF(#REF!&gt;1,#REF!,"")</f>
        <v>#REF!</v>
      </c>
      <c r="I161" s="10"/>
      <c r="XFD161" s="140"/>
    </row>
    <row r="162" spans="1:9 16384:16384">
      <c r="A162" s="8" t="e">
        <f>IF(#REF!&gt;1,A161+1,"")</f>
        <v>#REF!</v>
      </c>
      <c r="B162" s="8" t="e">
        <f>IF(#REF!&gt;1,"+","")</f>
        <v>#REF!</v>
      </c>
      <c r="C162" s="8" t="e">
        <f>IF(#REF!&gt;1,6511200,"")</f>
        <v>#REF!</v>
      </c>
      <c r="D162" s="8" t="e">
        <f>IF(#REF!&gt;1,(VLOOKUP(#REF!,sheet1!$E$2:$K$100,7,0)),"")</f>
        <v>#REF!</v>
      </c>
      <c r="E162" s="8" t="e">
        <f>IF(#REF!&gt;1,5000,"")</f>
        <v>#REF!</v>
      </c>
      <c r="F162" s="9" t="e">
        <f>IF(#REF!&gt;1,#REF!,"")</f>
        <v>#REF!</v>
      </c>
      <c r="G162" s="9" t="e">
        <f>IF(#REF!&gt;1,#REF!,"")</f>
        <v>#REF!</v>
      </c>
      <c r="H162" s="11" t="e">
        <f>IF(#REF!&gt;1,#REF!,"")</f>
        <v>#REF!</v>
      </c>
      <c r="I162" s="10"/>
      <c r="XFD162" s="140"/>
    </row>
    <row r="163" spans="1:9 16384:16384">
      <c r="A163" s="8" t="e">
        <f>IF(#REF!&gt;1,A162+1,"")</f>
        <v>#REF!</v>
      </c>
      <c r="B163" s="8" t="e">
        <f>IF(#REF!&gt;1,"+","")</f>
        <v>#REF!</v>
      </c>
      <c r="C163" s="8" t="e">
        <f>IF(#REF!&gt;1,6511200,"")</f>
        <v>#REF!</v>
      </c>
      <c r="D163" s="8" t="e">
        <f>IF(#REF!&gt;1,(VLOOKUP(#REF!,sheet1!$E$2:$K$100,7,0)),"")</f>
        <v>#REF!</v>
      </c>
      <c r="E163" s="8" t="e">
        <f>IF(#REF!&gt;1,5000,"")</f>
        <v>#REF!</v>
      </c>
      <c r="F163" s="9" t="e">
        <f>IF(#REF!&gt;1,#REF!,"")</f>
        <v>#REF!</v>
      </c>
      <c r="G163" s="9" t="e">
        <f>IF(#REF!&gt;1,#REF!,"")</f>
        <v>#REF!</v>
      </c>
      <c r="H163" s="11" t="e">
        <f>IF(#REF!&gt;1,#REF!,"")</f>
        <v>#REF!</v>
      </c>
      <c r="I163" s="10"/>
      <c r="XFD163" s="140"/>
    </row>
    <row r="164" spans="1:9 16384:16384">
      <c r="A164" s="8" t="e">
        <f>IF(#REF!&gt;1,A163+1,"")</f>
        <v>#REF!</v>
      </c>
      <c r="B164" s="8" t="e">
        <f>IF(#REF!&gt;1,"+","")</f>
        <v>#REF!</v>
      </c>
      <c r="C164" s="8" t="e">
        <f>IF(#REF!&gt;1,6511200,"")</f>
        <v>#REF!</v>
      </c>
      <c r="D164" s="8" t="e">
        <f>IF(#REF!&gt;1,(VLOOKUP(#REF!,sheet1!$E$2:$K$100,7,0)),"")</f>
        <v>#REF!</v>
      </c>
      <c r="E164" s="8" t="e">
        <f>IF(#REF!&gt;1,5000,"")</f>
        <v>#REF!</v>
      </c>
      <c r="F164" s="9" t="e">
        <f>IF(#REF!&gt;1,#REF!,"")</f>
        <v>#REF!</v>
      </c>
      <c r="G164" s="9" t="e">
        <f>IF(#REF!&gt;1,#REF!,"")</f>
        <v>#REF!</v>
      </c>
      <c r="H164" s="11" t="e">
        <f>IF(#REF!&gt;1,#REF!,"")</f>
        <v>#REF!</v>
      </c>
      <c r="I164" s="10"/>
      <c r="XFD164" s="140"/>
    </row>
    <row r="165" spans="1:9 16384:16384">
      <c r="A165" s="8" t="e">
        <f>IF(#REF!&gt;1,A164+1,"")</f>
        <v>#REF!</v>
      </c>
      <c r="B165" s="8" t="e">
        <f>IF(#REF!&gt;1,"+","")</f>
        <v>#REF!</v>
      </c>
      <c r="C165" s="8" t="e">
        <f>IF(#REF!&gt;1,6511200,"")</f>
        <v>#REF!</v>
      </c>
      <c r="D165" s="8" t="e">
        <f>IF(#REF!&gt;1,(VLOOKUP(#REF!,sheet1!$E$2:$K$100,7,0)),"")</f>
        <v>#REF!</v>
      </c>
      <c r="E165" s="8" t="e">
        <f>IF(#REF!&gt;1,5000,"")</f>
        <v>#REF!</v>
      </c>
      <c r="F165" s="9" t="e">
        <f>IF(#REF!&gt;1,#REF!,"")</f>
        <v>#REF!</v>
      </c>
      <c r="G165" s="9" t="e">
        <f>IF(#REF!&gt;1,#REF!,"")</f>
        <v>#REF!</v>
      </c>
      <c r="H165" s="11" t="e">
        <f>IF(#REF!&gt;1,#REF!,"")</f>
        <v>#REF!</v>
      </c>
      <c r="I165" s="10"/>
      <c r="XFD165" s="140"/>
    </row>
    <row r="166" spans="1:9 16384:16384">
      <c r="A166" s="8" t="e">
        <f>IF(#REF!&gt;1,A165+1,"")</f>
        <v>#REF!</v>
      </c>
      <c r="B166" s="8" t="e">
        <f>IF(#REF!&gt;1,"+","")</f>
        <v>#REF!</v>
      </c>
      <c r="C166" s="8" t="e">
        <f>IF(#REF!&gt;1,6511200,"")</f>
        <v>#REF!</v>
      </c>
      <c r="D166" s="8" t="e">
        <f>IF(#REF!&gt;1,(VLOOKUP(#REF!,sheet1!$E$2:$K$100,7,0)),"")</f>
        <v>#REF!</v>
      </c>
      <c r="E166" s="8" t="e">
        <f>IF(#REF!&gt;1,5000,"")</f>
        <v>#REF!</v>
      </c>
      <c r="F166" s="9" t="e">
        <f>IF(#REF!&gt;1,#REF!,"")</f>
        <v>#REF!</v>
      </c>
      <c r="G166" s="9" t="e">
        <f>IF(#REF!&gt;1,#REF!,"")</f>
        <v>#REF!</v>
      </c>
      <c r="H166" s="11" t="e">
        <f>IF(#REF!&gt;1,#REF!,"")</f>
        <v>#REF!</v>
      </c>
      <c r="I166" s="10"/>
      <c r="XFD166" s="140"/>
    </row>
    <row r="167" spans="1:9 16384:16384">
      <c r="A167" s="8" t="e">
        <f>IF(#REF!&gt;1,A166+1,"")</f>
        <v>#REF!</v>
      </c>
      <c r="B167" s="8" t="e">
        <f>IF(#REF!&gt;1,"+","")</f>
        <v>#REF!</v>
      </c>
      <c r="C167" s="8" t="e">
        <f>IF(#REF!&gt;1,6511200,"")</f>
        <v>#REF!</v>
      </c>
      <c r="D167" s="8" t="e">
        <f>IF(#REF!&gt;1,(VLOOKUP(#REF!,sheet1!$E$2:$K$100,7,0)),"")</f>
        <v>#REF!</v>
      </c>
      <c r="E167" s="8" t="e">
        <f>IF(#REF!&gt;1,5000,"")</f>
        <v>#REF!</v>
      </c>
      <c r="F167" s="9" t="e">
        <f>IF(#REF!&gt;1,#REF!,"")</f>
        <v>#REF!</v>
      </c>
      <c r="G167" s="9" t="e">
        <f>IF(#REF!&gt;1,#REF!,"")</f>
        <v>#REF!</v>
      </c>
      <c r="H167" s="11" t="e">
        <f>IF(#REF!&gt;1,#REF!,"")</f>
        <v>#REF!</v>
      </c>
      <c r="I167" s="10"/>
      <c r="XFD167" s="140"/>
    </row>
    <row r="168" spans="1:9 16384:16384">
      <c r="A168" s="8" t="e">
        <f>IF(#REF!&gt;1,A167+1,"")</f>
        <v>#REF!</v>
      </c>
      <c r="B168" s="8" t="e">
        <f>IF(#REF!&gt;1,"+","")</f>
        <v>#REF!</v>
      </c>
      <c r="C168" s="8" t="e">
        <f>IF(#REF!&gt;1,6511200,"")</f>
        <v>#REF!</v>
      </c>
      <c r="D168" s="8" t="e">
        <f>IF(#REF!&gt;1,(VLOOKUP(#REF!,sheet1!$E$2:$K$100,7,0)),"")</f>
        <v>#REF!</v>
      </c>
      <c r="E168" s="8" t="e">
        <f>IF(#REF!&gt;1,5000,"")</f>
        <v>#REF!</v>
      </c>
      <c r="F168" s="9" t="e">
        <f>IF(#REF!&gt;1,#REF!,"")</f>
        <v>#REF!</v>
      </c>
      <c r="G168" s="9" t="e">
        <f>IF(#REF!&gt;1,#REF!,"")</f>
        <v>#REF!</v>
      </c>
      <c r="H168" s="11" t="e">
        <f>IF(#REF!&gt;1,#REF!,"")</f>
        <v>#REF!</v>
      </c>
      <c r="I168" s="10"/>
      <c r="XFD168" s="140"/>
    </row>
    <row r="169" spans="1:9 16384:16384">
      <c r="A169" s="8" t="e">
        <f>IF(#REF!&gt;1,A168+1,"")</f>
        <v>#REF!</v>
      </c>
      <c r="B169" s="8" t="e">
        <f>IF(#REF!&gt;1,"+","")</f>
        <v>#REF!</v>
      </c>
      <c r="C169" s="8" t="e">
        <f>IF(#REF!&gt;1,6511200,"")</f>
        <v>#REF!</v>
      </c>
      <c r="D169" s="8" t="e">
        <f>IF(#REF!&gt;1,(VLOOKUP(#REF!,sheet1!$E$2:$K$100,7,0)),"")</f>
        <v>#REF!</v>
      </c>
      <c r="E169" s="8" t="e">
        <f>IF(#REF!&gt;1,5000,"")</f>
        <v>#REF!</v>
      </c>
      <c r="F169" s="9" t="e">
        <f>IF(#REF!&gt;1,#REF!,"")</f>
        <v>#REF!</v>
      </c>
      <c r="G169" s="9" t="e">
        <f>IF(#REF!&gt;1,#REF!,"")</f>
        <v>#REF!</v>
      </c>
      <c r="H169" s="11" t="e">
        <f>IF(#REF!&gt;1,#REF!,"")</f>
        <v>#REF!</v>
      </c>
      <c r="I169" s="10"/>
      <c r="XFD169" s="140"/>
    </row>
    <row r="170" spans="1:9 16384:16384">
      <c r="A170" s="8" t="e">
        <f>IF(#REF!&gt;1,A169+1,"")</f>
        <v>#REF!</v>
      </c>
      <c r="B170" s="8" t="e">
        <f>IF(#REF!&gt;1,"+","")</f>
        <v>#REF!</v>
      </c>
      <c r="C170" s="8" t="e">
        <f>IF(#REF!&gt;1,6511200,"")</f>
        <v>#REF!</v>
      </c>
      <c r="D170" s="8" t="e">
        <f>IF(#REF!&gt;1,(VLOOKUP(#REF!,sheet1!$E$2:$K$100,7,0)),"")</f>
        <v>#REF!</v>
      </c>
      <c r="E170" s="8" t="e">
        <f>IF(#REF!&gt;1,5000,"")</f>
        <v>#REF!</v>
      </c>
      <c r="F170" s="9" t="e">
        <f>IF(#REF!&gt;1,#REF!,"")</f>
        <v>#REF!</v>
      </c>
      <c r="G170" s="9" t="e">
        <f>IF(#REF!&gt;1,#REF!,"")</f>
        <v>#REF!</v>
      </c>
      <c r="H170" s="11" t="e">
        <f>IF(#REF!&gt;1,#REF!,"")</f>
        <v>#REF!</v>
      </c>
      <c r="I170" s="10"/>
      <c r="XFD170" s="140"/>
    </row>
    <row r="171" spans="1:9 16384:16384">
      <c r="A171" s="8" t="e">
        <f>IF(#REF!&gt;1,A170+1,"")</f>
        <v>#REF!</v>
      </c>
      <c r="B171" s="8" t="e">
        <f>IF(#REF!&gt;1,"+","")</f>
        <v>#REF!</v>
      </c>
      <c r="C171" s="8" t="e">
        <f>IF(#REF!&gt;1,6511200,"")</f>
        <v>#REF!</v>
      </c>
      <c r="D171" s="8" t="e">
        <f>IF(#REF!&gt;1,(VLOOKUP(#REF!,sheet1!$E$2:$K$100,7,0)),"")</f>
        <v>#REF!</v>
      </c>
      <c r="E171" s="8" t="e">
        <f>IF(#REF!&gt;1,5000,"")</f>
        <v>#REF!</v>
      </c>
      <c r="F171" s="9" t="e">
        <f>IF(#REF!&gt;1,#REF!,"")</f>
        <v>#REF!</v>
      </c>
      <c r="G171" s="9" t="e">
        <f>IF(#REF!&gt;1,#REF!,"")</f>
        <v>#REF!</v>
      </c>
      <c r="H171" s="11" t="e">
        <f>IF(#REF!&gt;1,#REF!,"")</f>
        <v>#REF!</v>
      </c>
      <c r="I171" s="10"/>
      <c r="XFD171" s="140"/>
    </row>
    <row r="172" spans="1:9 16384:16384">
      <c r="A172" s="8" t="e">
        <f>IF(#REF!&gt;1,A171+1,"")</f>
        <v>#REF!</v>
      </c>
      <c r="B172" s="8" t="e">
        <f>IF(#REF!&gt;1,"+","")</f>
        <v>#REF!</v>
      </c>
      <c r="C172" s="8" t="e">
        <f>IF(#REF!&gt;1,6511200,"")</f>
        <v>#REF!</v>
      </c>
      <c r="D172" s="8" t="e">
        <f>IF(#REF!&gt;1,(VLOOKUP(#REF!,sheet1!$E$2:$K$100,7,0)),"")</f>
        <v>#REF!</v>
      </c>
      <c r="E172" s="8" t="e">
        <f>IF(#REF!&gt;1,5000,"")</f>
        <v>#REF!</v>
      </c>
      <c r="F172" s="9" t="e">
        <f>IF(#REF!&gt;1,#REF!,"")</f>
        <v>#REF!</v>
      </c>
      <c r="G172" s="9" t="e">
        <f>IF(#REF!&gt;1,#REF!,"")</f>
        <v>#REF!</v>
      </c>
      <c r="H172" s="11" t="e">
        <f>IF(#REF!&gt;1,#REF!,"")</f>
        <v>#REF!</v>
      </c>
      <c r="I172" s="10"/>
      <c r="XFD172" s="140"/>
    </row>
    <row r="173" spans="1:9 16384:16384">
      <c r="A173" s="8" t="e">
        <f>IF(#REF!&gt;1,A172+1,"")</f>
        <v>#REF!</v>
      </c>
      <c r="B173" s="8" t="e">
        <f>IF(#REF!&gt;1,"+","")</f>
        <v>#REF!</v>
      </c>
      <c r="C173" s="8" t="e">
        <f>IF(#REF!&gt;1,6511200,"")</f>
        <v>#REF!</v>
      </c>
      <c r="D173" s="8" t="e">
        <f>IF(#REF!&gt;1,(VLOOKUP(#REF!,sheet1!$E$2:$K$100,7,0)),"")</f>
        <v>#REF!</v>
      </c>
      <c r="E173" s="8" t="e">
        <f>IF(#REF!&gt;1,5000,"")</f>
        <v>#REF!</v>
      </c>
      <c r="F173" s="9" t="e">
        <f>IF(#REF!&gt;1,#REF!,"")</f>
        <v>#REF!</v>
      </c>
      <c r="G173" s="9" t="e">
        <f>IF(#REF!&gt;1,#REF!,"")</f>
        <v>#REF!</v>
      </c>
      <c r="H173" s="11" t="e">
        <f>IF(#REF!&gt;1,#REF!,"")</f>
        <v>#REF!</v>
      </c>
      <c r="I173" s="10"/>
      <c r="XFD173" s="140"/>
    </row>
    <row r="174" spans="1:9 16384:16384">
      <c r="A174" s="8" t="e">
        <f>IF(#REF!&gt;1,A173+1,"")</f>
        <v>#REF!</v>
      </c>
      <c r="B174" s="8" t="e">
        <f>IF(#REF!&gt;1,"+","")</f>
        <v>#REF!</v>
      </c>
      <c r="C174" s="8" t="e">
        <f>IF(#REF!&gt;1,6511200,"")</f>
        <v>#REF!</v>
      </c>
      <c r="D174" s="8" t="e">
        <f>IF(#REF!&gt;1,(VLOOKUP(#REF!,sheet1!$E$2:$K$100,7,0)),"")</f>
        <v>#REF!</v>
      </c>
      <c r="E174" s="8" t="e">
        <f>IF(#REF!&gt;1,5000,"")</f>
        <v>#REF!</v>
      </c>
      <c r="F174" s="9" t="e">
        <f>IF(#REF!&gt;1,#REF!,"")</f>
        <v>#REF!</v>
      </c>
      <c r="G174" s="9" t="e">
        <f>IF(#REF!&gt;1,#REF!,"")</f>
        <v>#REF!</v>
      </c>
      <c r="H174" s="11" t="e">
        <f>IF(#REF!&gt;1,#REF!,"")</f>
        <v>#REF!</v>
      </c>
      <c r="I174" s="10"/>
      <c r="XFD174" s="140"/>
    </row>
    <row r="175" spans="1:9 16384:16384">
      <c r="A175" s="8" t="e">
        <f>IF(#REF!&gt;1,A174+1,"")</f>
        <v>#REF!</v>
      </c>
      <c r="B175" s="8" t="e">
        <f>IF(#REF!&gt;1,"+","")</f>
        <v>#REF!</v>
      </c>
      <c r="C175" s="8" t="e">
        <f>IF(#REF!&gt;1,6511200,"")</f>
        <v>#REF!</v>
      </c>
      <c r="D175" s="8" t="e">
        <f>IF(#REF!&gt;1,(VLOOKUP(#REF!,sheet1!$E$2:$K$100,7,0)),"")</f>
        <v>#REF!</v>
      </c>
      <c r="E175" s="8" t="e">
        <f>IF(#REF!&gt;1,5000,"")</f>
        <v>#REF!</v>
      </c>
      <c r="F175" s="9" t="e">
        <f>IF(#REF!&gt;1,#REF!,"")</f>
        <v>#REF!</v>
      </c>
      <c r="G175" s="9" t="e">
        <f>IF(#REF!&gt;1,#REF!,"")</f>
        <v>#REF!</v>
      </c>
      <c r="H175" s="11" t="e">
        <f>IF(#REF!&gt;1,#REF!,"")</f>
        <v>#REF!</v>
      </c>
      <c r="I175" s="10"/>
      <c r="XFD175" s="140"/>
    </row>
    <row r="176" spans="1:9 16384:16384">
      <c r="A176" s="8" t="e">
        <f>IF(#REF!&gt;1,A175+1,"")</f>
        <v>#REF!</v>
      </c>
      <c r="B176" s="8" t="e">
        <f>IF(#REF!&gt;1,"+","")</f>
        <v>#REF!</v>
      </c>
      <c r="C176" s="8" t="e">
        <f>IF(#REF!&gt;1,6511200,"")</f>
        <v>#REF!</v>
      </c>
      <c r="D176" s="8" t="e">
        <f>IF(#REF!&gt;1,(VLOOKUP(#REF!,sheet1!$E$2:$K$100,7,0)),"")</f>
        <v>#REF!</v>
      </c>
      <c r="E176" s="8" t="e">
        <f>IF(#REF!&gt;1,5000,"")</f>
        <v>#REF!</v>
      </c>
      <c r="F176" s="9" t="e">
        <f>IF(#REF!&gt;1,#REF!,"")</f>
        <v>#REF!</v>
      </c>
      <c r="G176" s="9" t="e">
        <f>IF(#REF!&gt;1,#REF!,"")</f>
        <v>#REF!</v>
      </c>
      <c r="H176" s="11" t="e">
        <f>IF(#REF!&gt;1,#REF!,"")</f>
        <v>#REF!</v>
      </c>
      <c r="I176" s="10"/>
      <c r="XFD176" s="140"/>
    </row>
    <row r="177" spans="1:9 16384:16384">
      <c r="A177" s="8" t="e">
        <f>IF(#REF!&gt;1,A176+1,"")</f>
        <v>#REF!</v>
      </c>
      <c r="B177" s="8" t="e">
        <f>IF(#REF!&gt;1,"+","")</f>
        <v>#REF!</v>
      </c>
      <c r="C177" s="8" t="e">
        <f>IF(#REF!&gt;1,6511200,"")</f>
        <v>#REF!</v>
      </c>
      <c r="D177" s="8" t="e">
        <f>IF(#REF!&gt;1,(VLOOKUP(#REF!,sheet1!$E$2:$K$100,7,0)),"")</f>
        <v>#REF!</v>
      </c>
      <c r="E177" s="8" t="e">
        <f>IF(#REF!&gt;1,5000,"")</f>
        <v>#REF!</v>
      </c>
      <c r="F177" s="9" t="e">
        <f>IF(#REF!&gt;1,#REF!,"")</f>
        <v>#REF!</v>
      </c>
      <c r="G177" s="9" t="e">
        <f>IF(#REF!&gt;1,#REF!,"")</f>
        <v>#REF!</v>
      </c>
      <c r="H177" s="11" t="e">
        <f>IF(#REF!&gt;1,#REF!,"")</f>
        <v>#REF!</v>
      </c>
      <c r="I177" s="10"/>
      <c r="XFD177" s="140"/>
    </row>
    <row r="178" spans="1:9 16384:16384">
      <c r="A178" s="8" t="e">
        <f>IF(#REF!&gt;1,A177+1,"")</f>
        <v>#REF!</v>
      </c>
      <c r="B178" s="8" t="e">
        <f>IF(#REF!&gt;1,"+","")</f>
        <v>#REF!</v>
      </c>
      <c r="C178" s="8" t="e">
        <f>IF(#REF!&gt;1,6511200,"")</f>
        <v>#REF!</v>
      </c>
      <c r="D178" s="8" t="e">
        <f>IF(#REF!&gt;1,(VLOOKUP(#REF!,sheet1!$E$2:$K$100,7,0)),"")</f>
        <v>#REF!</v>
      </c>
      <c r="E178" s="8" t="e">
        <f>IF(#REF!&gt;1,5000,"")</f>
        <v>#REF!</v>
      </c>
      <c r="F178" s="9" t="e">
        <f>IF(#REF!&gt;1,#REF!,"")</f>
        <v>#REF!</v>
      </c>
      <c r="G178" s="9" t="e">
        <f>IF(#REF!&gt;1,#REF!,"")</f>
        <v>#REF!</v>
      </c>
      <c r="H178" s="11" t="e">
        <f>IF(#REF!&gt;1,#REF!,"")</f>
        <v>#REF!</v>
      </c>
      <c r="I178" s="10"/>
      <c r="XFD178" s="140"/>
    </row>
    <row r="179" spans="1:9 16384:16384">
      <c r="A179" s="8" t="e">
        <f>IF(#REF!&gt;1,A178+1,"")</f>
        <v>#REF!</v>
      </c>
      <c r="B179" s="8" t="e">
        <f>IF(#REF!&gt;1,"+","")</f>
        <v>#REF!</v>
      </c>
      <c r="C179" s="8" t="e">
        <f>IF(#REF!&gt;1,6511200,"")</f>
        <v>#REF!</v>
      </c>
      <c r="D179" s="8" t="e">
        <f>IF(#REF!&gt;1,(VLOOKUP(#REF!,sheet1!$E$2:$K$100,7,0)),"")</f>
        <v>#REF!</v>
      </c>
      <c r="E179" s="8" t="e">
        <f>IF(#REF!&gt;1,5000,"")</f>
        <v>#REF!</v>
      </c>
      <c r="F179" s="9" t="e">
        <f>IF(#REF!&gt;1,#REF!,"")</f>
        <v>#REF!</v>
      </c>
      <c r="G179" s="9" t="e">
        <f>IF(#REF!&gt;1,#REF!,"")</f>
        <v>#REF!</v>
      </c>
      <c r="H179" s="11" t="e">
        <f>IF(#REF!&gt;1,#REF!,"")</f>
        <v>#REF!</v>
      </c>
      <c r="I179" s="10"/>
      <c r="XFD179" s="140"/>
    </row>
    <row r="180" spans="1:9 16384:16384">
      <c r="A180" s="8" t="e">
        <f>IF(#REF!&gt;1,A179+1,"")</f>
        <v>#REF!</v>
      </c>
      <c r="B180" s="8" t="e">
        <f>IF(#REF!&gt;1,"+","")</f>
        <v>#REF!</v>
      </c>
      <c r="C180" s="8" t="e">
        <f>IF(#REF!&gt;1,6511200,"")</f>
        <v>#REF!</v>
      </c>
      <c r="D180" s="8" t="e">
        <f>IF(#REF!&gt;1,(VLOOKUP(#REF!,sheet1!$E$2:$K$100,7,0)),"")</f>
        <v>#REF!</v>
      </c>
      <c r="E180" s="8" t="e">
        <f>IF(#REF!&gt;1,5000,"")</f>
        <v>#REF!</v>
      </c>
      <c r="F180" s="9" t="e">
        <f>IF(#REF!&gt;1,#REF!,"")</f>
        <v>#REF!</v>
      </c>
      <c r="G180" s="9" t="e">
        <f>IF(#REF!&gt;1,#REF!,"")</f>
        <v>#REF!</v>
      </c>
      <c r="H180" s="11" t="e">
        <f>IF(#REF!&gt;1,#REF!,"")</f>
        <v>#REF!</v>
      </c>
      <c r="I180" s="10"/>
      <c r="XFD180" s="140"/>
    </row>
    <row r="181" spans="1:9 16384:16384">
      <c r="A181" s="8" t="e">
        <f>IF(#REF!&gt;1,A180+1,"")</f>
        <v>#REF!</v>
      </c>
      <c r="B181" s="8" t="e">
        <f>IF(#REF!&gt;1,"+","")</f>
        <v>#REF!</v>
      </c>
      <c r="C181" s="8" t="e">
        <f>IF(#REF!&gt;1,6511200,"")</f>
        <v>#REF!</v>
      </c>
      <c r="D181" s="8" t="e">
        <f>IF(#REF!&gt;1,(VLOOKUP(#REF!,sheet1!$E$2:$K$100,7,0)),"")</f>
        <v>#REF!</v>
      </c>
      <c r="E181" s="8" t="e">
        <f>IF(#REF!&gt;1,5000,"")</f>
        <v>#REF!</v>
      </c>
      <c r="F181" s="9" t="e">
        <f>IF(#REF!&gt;1,#REF!,"")</f>
        <v>#REF!</v>
      </c>
      <c r="G181" s="9" t="e">
        <f>IF(#REF!&gt;1,#REF!,"")</f>
        <v>#REF!</v>
      </c>
      <c r="H181" s="11" t="e">
        <f>IF(#REF!&gt;1,#REF!,"")</f>
        <v>#REF!</v>
      </c>
      <c r="I181" s="10"/>
      <c r="XFD181" s="140"/>
    </row>
    <row r="182" spans="1:9 16384:16384">
      <c r="A182" s="8" t="e">
        <f>IF(#REF!&gt;1,A181+1,"")</f>
        <v>#REF!</v>
      </c>
      <c r="B182" s="8" t="e">
        <f>IF(#REF!&gt;1,"+","")</f>
        <v>#REF!</v>
      </c>
      <c r="C182" s="8" t="e">
        <f>IF(#REF!&gt;1,6511200,"")</f>
        <v>#REF!</v>
      </c>
      <c r="D182" s="8" t="e">
        <f>IF(#REF!&gt;1,(VLOOKUP(#REF!,sheet1!$E$2:$K$100,7,0)),"")</f>
        <v>#REF!</v>
      </c>
      <c r="E182" s="8" t="e">
        <f>IF(#REF!&gt;1,5000,"")</f>
        <v>#REF!</v>
      </c>
      <c r="F182" s="9" t="e">
        <f>IF(#REF!&gt;1,#REF!,"")</f>
        <v>#REF!</v>
      </c>
      <c r="G182" s="9" t="e">
        <f>IF(#REF!&gt;1,#REF!,"")</f>
        <v>#REF!</v>
      </c>
      <c r="H182" s="11" t="e">
        <f>IF(#REF!&gt;1,#REF!,"")</f>
        <v>#REF!</v>
      </c>
      <c r="I182" s="10"/>
      <c r="XFD182" s="140"/>
    </row>
    <row r="183" spans="1:9 16384:16384">
      <c r="A183" s="8" t="e">
        <f>IF(#REF!&gt;1,A182+1,"")</f>
        <v>#REF!</v>
      </c>
      <c r="B183" s="8" t="e">
        <f>IF(#REF!&gt;1,"+","")</f>
        <v>#REF!</v>
      </c>
      <c r="C183" s="8" t="e">
        <f>IF(#REF!&gt;1,6511200,"")</f>
        <v>#REF!</v>
      </c>
      <c r="D183" s="8" t="e">
        <f>IF(#REF!&gt;1,(VLOOKUP(#REF!,sheet1!$E$2:$K$100,7,0)),"")</f>
        <v>#REF!</v>
      </c>
      <c r="E183" s="8" t="e">
        <f>IF(#REF!&gt;1,5000,"")</f>
        <v>#REF!</v>
      </c>
      <c r="F183" s="9" t="e">
        <f>IF(#REF!&gt;1,#REF!,"")</f>
        <v>#REF!</v>
      </c>
      <c r="G183" s="9" t="e">
        <f>IF(#REF!&gt;1,#REF!,"")</f>
        <v>#REF!</v>
      </c>
      <c r="H183" s="11" t="e">
        <f>IF(#REF!&gt;1,#REF!,"")</f>
        <v>#REF!</v>
      </c>
      <c r="I183" s="10"/>
      <c r="XFD183" s="140"/>
    </row>
    <row r="184" spans="1:9 16384:16384">
      <c r="A184" s="8" t="e">
        <f>IF(#REF!&gt;1,A183+1,"")</f>
        <v>#REF!</v>
      </c>
      <c r="B184" s="8" t="e">
        <f>IF(#REF!&gt;1,"+","")</f>
        <v>#REF!</v>
      </c>
      <c r="C184" s="8" t="e">
        <f>IF(#REF!&gt;1,6511200,"")</f>
        <v>#REF!</v>
      </c>
      <c r="D184" s="8" t="e">
        <f>IF(#REF!&gt;1,(VLOOKUP(#REF!,sheet1!$E$2:$K$100,7,0)),"")</f>
        <v>#REF!</v>
      </c>
      <c r="E184" s="8" t="e">
        <f>IF(#REF!&gt;1,5000,"")</f>
        <v>#REF!</v>
      </c>
      <c r="F184" s="9" t="e">
        <f>IF(#REF!&gt;1,#REF!,"")</f>
        <v>#REF!</v>
      </c>
      <c r="G184" s="9" t="e">
        <f>IF(#REF!&gt;1,#REF!,"")</f>
        <v>#REF!</v>
      </c>
      <c r="H184" s="11" t="e">
        <f>IF(#REF!&gt;1,#REF!,"")</f>
        <v>#REF!</v>
      </c>
      <c r="I184" s="10"/>
      <c r="XFD184" s="140"/>
    </row>
    <row r="185" spans="1:9 16384:16384">
      <c r="A185" s="8" t="e">
        <f>IF(#REF!&gt;1,A184+1,"")</f>
        <v>#REF!</v>
      </c>
      <c r="B185" s="8" t="e">
        <f>IF(#REF!&gt;1,"+","")</f>
        <v>#REF!</v>
      </c>
      <c r="C185" s="8" t="e">
        <f>IF(#REF!&gt;1,6511200,"")</f>
        <v>#REF!</v>
      </c>
      <c r="D185" s="8" t="e">
        <f>IF(#REF!&gt;1,(VLOOKUP(#REF!,sheet1!$E$2:$K$100,7,0)),"")</f>
        <v>#REF!</v>
      </c>
      <c r="E185" s="8" t="e">
        <f>IF(#REF!&gt;1,5000,"")</f>
        <v>#REF!</v>
      </c>
      <c r="F185" s="9" t="e">
        <f>IF(#REF!&gt;1,#REF!,"")</f>
        <v>#REF!</v>
      </c>
      <c r="G185" s="9" t="e">
        <f>IF(#REF!&gt;1,#REF!,"")</f>
        <v>#REF!</v>
      </c>
      <c r="H185" s="11" t="e">
        <f>IF(#REF!&gt;1,#REF!,"")</f>
        <v>#REF!</v>
      </c>
      <c r="I185" s="10"/>
      <c r="XFD185" s="140"/>
    </row>
    <row r="186" spans="1:9 16384:16384">
      <c r="A186" s="8" t="e">
        <f>IF(#REF!&gt;1,A185+1,"")</f>
        <v>#REF!</v>
      </c>
      <c r="B186" s="8" t="e">
        <f>IF(#REF!&gt;1,"+","")</f>
        <v>#REF!</v>
      </c>
      <c r="C186" s="8" t="e">
        <f>IF(#REF!&gt;1,6511200,"")</f>
        <v>#REF!</v>
      </c>
      <c r="D186" s="8" t="e">
        <f>IF(#REF!&gt;1,(VLOOKUP(#REF!,sheet1!$E$2:$K$100,7,0)),"")</f>
        <v>#REF!</v>
      </c>
      <c r="E186" s="8" t="e">
        <f>IF(#REF!&gt;1,5000,"")</f>
        <v>#REF!</v>
      </c>
      <c r="F186" s="9" t="e">
        <f>IF(#REF!&gt;1,#REF!,"")</f>
        <v>#REF!</v>
      </c>
      <c r="G186" s="9" t="e">
        <f>IF(#REF!&gt;1,#REF!,"")</f>
        <v>#REF!</v>
      </c>
      <c r="H186" s="11" t="e">
        <f>IF(#REF!&gt;1,#REF!,"")</f>
        <v>#REF!</v>
      </c>
      <c r="I186" s="10"/>
      <c r="XFD186" s="140"/>
    </row>
    <row r="187" spans="1:9 16384:16384">
      <c r="A187" s="8" t="e">
        <f>IF(#REF!&gt;1,A186+1,"")</f>
        <v>#REF!</v>
      </c>
      <c r="B187" s="8" t="e">
        <f>IF(#REF!&gt;1,"+","")</f>
        <v>#REF!</v>
      </c>
      <c r="C187" s="8" t="e">
        <f>IF(#REF!&gt;1,6511200,"")</f>
        <v>#REF!</v>
      </c>
      <c r="D187" s="8" t="e">
        <f>IF(#REF!&gt;1,(VLOOKUP(#REF!,sheet1!$E$2:$K$100,7,0)),"")</f>
        <v>#REF!</v>
      </c>
      <c r="E187" s="8" t="e">
        <f>IF(#REF!&gt;1,5000,"")</f>
        <v>#REF!</v>
      </c>
      <c r="F187" s="9" t="e">
        <f>IF(#REF!&gt;1,#REF!,"")</f>
        <v>#REF!</v>
      </c>
      <c r="G187" s="9" t="e">
        <f>IF(#REF!&gt;1,#REF!,"")</f>
        <v>#REF!</v>
      </c>
      <c r="H187" s="11" t="e">
        <f>IF(#REF!&gt;1,#REF!,"")</f>
        <v>#REF!</v>
      </c>
      <c r="I187" s="10"/>
      <c r="XFD187" s="140"/>
    </row>
    <row r="188" spans="1:9 16384:16384">
      <c r="A188" s="8" t="e">
        <f>IF(#REF!&gt;1,A187+1,"")</f>
        <v>#REF!</v>
      </c>
      <c r="B188" s="8" t="e">
        <f>IF(#REF!&gt;1,"+","")</f>
        <v>#REF!</v>
      </c>
      <c r="C188" s="8" t="e">
        <f>IF(#REF!&gt;1,6511200,"")</f>
        <v>#REF!</v>
      </c>
      <c r="D188" s="8" t="e">
        <f>IF(#REF!&gt;1,(VLOOKUP(#REF!,sheet1!$E$2:$K$100,7,0)),"")</f>
        <v>#REF!</v>
      </c>
      <c r="E188" s="8" t="e">
        <f>IF(#REF!&gt;1,5000,"")</f>
        <v>#REF!</v>
      </c>
      <c r="F188" s="9" t="e">
        <f>IF(#REF!&gt;1,#REF!,"")</f>
        <v>#REF!</v>
      </c>
      <c r="G188" s="9" t="e">
        <f>IF(#REF!&gt;1,#REF!,"")</f>
        <v>#REF!</v>
      </c>
      <c r="H188" s="11" t="e">
        <f>IF(#REF!&gt;1,#REF!,"")</f>
        <v>#REF!</v>
      </c>
      <c r="I188" s="10"/>
      <c r="XFD188" s="140"/>
    </row>
    <row r="189" spans="1:9 16384:16384">
      <c r="A189" s="8" t="e">
        <f>IF(#REF!&gt;1,A188+1,"")</f>
        <v>#REF!</v>
      </c>
      <c r="B189" s="8" t="e">
        <f>IF(#REF!&gt;1,"+","")</f>
        <v>#REF!</v>
      </c>
      <c r="C189" s="8" t="e">
        <f>IF(#REF!&gt;1,6511200,"")</f>
        <v>#REF!</v>
      </c>
      <c r="D189" s="8" t="e">
        <f>IF(#REF!&gt;1,(VLOOKUP(#REF!,sheet1!$E$2:$K$100,7,0)),"")</f>
        <v>#REF!</v>
      </c>
      <c r="E189" s="8" t="e">
        <f>IF(#REF!&gt;1,5000,"")</f>
        <v>#REF!</v>
      </c>
      <c r="F189" s="9" t="e">
        <f>IF(#REF!&gt;1,#REF!,"")</f>
        <v>#REF!</v>
      </c>
      <c r="G189" s="9" t="e">
        <f>IF(#REF!&gt;1,#REF!,"")</f>
        <v>#REF!</v>
      </c>
      <c r="H189" s="11" t="e">
        <f>IF(#REF!&gt;1,#REF!,"")</f>
        <v>#REF!</v>
      </c>
      <c r="I189" s="10"/>
      <c r="XFD189" s="140"/>
    </row>
    <row r="190" spans="1:9 16384:16384">
      <c r="A190" s="8" t="e">
        <f>IF(#REF!&gt;1,A189+1,"")</f>
        <v>#REF!</v>
      </c>
      <c r="B190" s="8" t="e">
        <f>IF(#REF!&gt;1,"+","")</f>
        <v>#REF!</v>
      </c>
      <c r="C190" s="8" t="e">
        <f>IF(#REF!&gt;1,6511200,"")</f>
        <v>#REF!</v>
      </c>
      <c r="D190" s="8" t="e">
        <f>IF(#REF!&gt;1,(VLOOKUP(#REF!,sheet1!$E$2:$K$100,7,0)),"")</f>
        <v>#REF!</v>
      </c>
      <c r="E190" s="8" t="e">
        <f>IF(#REF!&gt;1,5000,"")</f>
        <v>#REF!</v>
      </c>
      <c r="F190" s="9" t="e">
        <f>IF(#REF!&gt;1,#REF!,"")</f>
        <v>#REF!</v>
      </c>
      <c r="G190" s="9" t="e">
        <f>IF(#REF!&gt;1,#REF!,"")</f>
        <v>#REF!</v>
      </c>
      <c r="H190" s="11" t="e">
        <f>IF(#REF!&gt;1,#REF!,"")</f>
        <v>#REF!</v>
      </c>
      <c r="I190" s="10"/>
      <c r="XFD190" s="140"/>
    </row>
    <row r="191" spans="1:9 16384:16384">
      <c r="A191" s="8" t="e">
        <f>IF(#REF!&gt;1,A190+1,"")</f>
        <v>#REF!</v>
      </c>
      <c r="B191" s="8" t="e">
        <f>IF(#REF!&gt;1,"+","")</f>
        <v>#REF!</v>
      </c>
      <c r="C191" s="8" t="e">
        <f>IF(#REF!&gt;1,6511200,"")</f>
        <v>#REF!</v>
      </c>
      <c r="D191" s="8" t="e">
        <f>IF(#REF!&gt;1,(VLOOKUP(#REF!,sheet1!$E$2:$K$100,7,0)),"")</f>
        <v>#REF!</v>
      </c>
      <c r="E191" s="8" t="e">
        <f>IF(#REF!&gt;1,5000,"")</f>
        <v>#REF!</v>
      </c>
      <c r="F191" s="9" t="e">
        <f>IF(#REF!&gt;1,#REF!,"")</f>
        <v>#REF!</v>
      </c>
      <c r="G191" s="9" t="e">
        <f>IF(#REF!&gt;1,#REF!,"")</f>
        <v>#REF!</v>
      </c>
      <c r="H191" s="11" t="e">
        <f>IF(#REF!&gt;1,#REF!,"")</f>
        <v>#REF!</v>
      </c>
      <c r="I191" s="10"/>
      <c r="XFD191" s="140"/>
    </row>
    <row r="192" spans="1:9 16384:16384">
      <c r="A192" s="8" t="e">
        <f>IF(#REF!&gt;1,A191+1,"")</f>
        <v>#REF!</v>
      </c>
      <c r="B192" s="8" t="e">
        <f>IF(#REF!&gt;1,"+","")</f>
        <v>#REF!</v>
      </c>
      <c r="C192" s="8" t="e">
        <f>IF(#REF!&gt;1,6511200,"")</f>
        <v>#REF!</v>
      </c>
      <c r="D192" s="8" t="e">
        <f>IF(#REF!&gt;1,(VLOOKUP(#REF!,sheet1!$E$2:$K$100,7,0)),"")</f>
        <v>#REF!</v>
      </c>
      <c r="E192" s="8" t="e">
        <f>IF(#REF!&gt;1,5000,"")</f>
        <v>#REF!</v>
      </c>
      <c r="F192" s="9" t="e">
        <f>IF(#REF!&gt;1,#REF!,"")</f>
        <v>#REF!</v>
      </c>
      <c r="G192" s="9" t="e">
        <f>IF(#REF!&gt;1,#REF!,"")</f>
        <v>#REF!</v>
      </c>
      <c r="H192" s="11" t="e">
        <f>IF(#REF!&gt;1,#REF!,"")</f>
        <v>#REF!</v>
      </c>
      <c r="I192" s="10"/>
      <c r="XFD192" s="140"/>
    </row>
    <row r="193" spans="1:9 16384:16384">
      <c r="A193" s="8" t="e">
        <f>IF(#REF!&gt;1,A192+1,"")</f>
        <v>#REF!</v>
      </c>
      <c r="B193" s="8" t="e">
        <f>IF(#REF!&gt;1,"+","")</f>
        <v>#REF!</v>
      </c>
      <c r="C193" s="8" t="e">
        <f>IF(#REF!&gt;1,6511200,"")</f>
        <v>#REF!</v>
      </c>
      <c r="D193" s="8" t="e">
        <f>IF(#REF!&gt;1,(VLOOKUP(#REF!,sheet1!$E$2:$K$100,7,0)),"")</f>
        <v>#REF!</v>
      </c>
      <c r="E193" s="8" t="e">
        <f>IF(#REF!&gt;1,5000,"")</f>
        <v>#REF!</v>
      </c>
      <c r="F193" s="9" t="e">
        <f>IF(#REF!&gt;1,#REF!,"")</f>
        <v>#REF!</v>
      </c>
      <c r="G193" s="9" t="e">
        <f>IF(#REF!&gt;1,#REF!,"")</f>
        <v>#REF!</v>
      </c>
      <c r="H193" s="11" t="e">
        <f>IF(#REF!&gt;1,#REF!,"")</f>
        <v>#REF!</v>
      </c>
      <c r="I193" s="10"/>
      <c r="XFD193" s="140"/>
    </row>
    <row r="194" spans="1:9 16384:16384">
      <c r="A194" s="8" t="e">
        <f>IF(#REF!&gt;1,A193+1,"")</f>
        <v>#REF!</v>
      </c>
      <c r="B194" s="8" t="e">
        <f>IF(#REF!&gt;1,"+","")</f>
        <v>#REF!</v>
      </c>
      <c r="C194" s="8" t="e">
        <f>IF(#REF!&gt;1,6511200,"")</f>
        <v>#REF!</v>
      </c>
      <c r="D194" s="8" t="e">
        <f>IF(#REF!&gt;1,(VLOOKUP(#REF!,sheet1!$E$2:$K$100,7,0)),"")</f>
        <v>#REF!</v>
      </c>
      <c r="E194" s="8" t="e">
        <f>IF(#REF!&gt;1,5000,"")</f>
        <v>#REF!</v>
      </c>
      <c r="F194" s="9" t="e">
        <f>IF(#REF!&gt;1,#REF!,"")</f>
        <v>#REF!</v>
      </c>
      <c r="G194" s="9" t="e">
        <f>IF(#REF!&gt;1,#REF!,"")</f>
        <v>#REF!</v>
      </c>
      <c r="H194" s="11" t="e">
        <f>IF(#REF!&gt;1,#REF!,"")</f>
        <v>#REF!</v>
      </c>
      <c r="I194" s="10"/>
      <c r="XFD194" s="140"/>
    </row>
    <row r="195" spans="1:9 16384:16384">
      <c r="A195" s="8" t="e">
        <f>IF(#REF!&gt;1,A194+1,"")</f>
        <v>#REF!</v>
      </c>
      <c r="B195" s="8" t="e">
        <f>IF(#REF!&gt;1,"+","")</f>
        <v>#REF!</v>
      </c>
      <c r="C195" s="8" t="e">
        <f>IF(#REF!&gt;1,6511200,"")</f>
        <v>#REF!</v>
      </c>
      <c r="D195" s="8" t="e">
        <f>IF(#REF!&gt;1,(VLOOKUP(#REF!,sheet1!$E$2:$K$100,7,0)),"")</f>
        <v>#REF!</v>
      </c>
      <c r="E195" s="8" t="e">
        <f>IF(#REF!&gt;1,5000,"")</f>
        <v>#REF!</v>
      </c>
      <c r="F195" s="9" t="e">
        <f>IF(#REF!&gt;1,#REF!,"")</f>
        <v>#REF!</v>
      </c>
      <c r="G195" s="9" t="e">
        <f>IF(#REF!&gt;1,#REF!,"")</f>
        <v>#REF!</v>
      </c>
      <c r="H195" s="11" t="e">
        <f>IF(#REF!&gt;1,#REF!,"")</f>
        <v>#REF!</v>
      </c>
      <c r="I195" s="10"/>
      <c r="XFD195" s="140"/>
    </row>
    <row r="196" spans="1:9 16384:16384">
      <c r="A196" s="8" t="e">
        <f>IF(#REF!&gt;1,A195+1,"")</f>
        <v>#REF!</v>
      </c>
      <c r="B196" s="8" t="e">
        <f>IF(#REF!&gt;1,"+","")</f>
        <v>#REF!</v>
      </c>
      <c r="C196" s="8" t="e">
        <f>IF(#REF!&gt;1,6511200,"")</f>
        <v>#REF!</v>
      </c>
      <c r="D196" s="8" t="e">
        <f>IF(#REF!&gt;1,(VLOOKUP(#REF!,sheet1!$E$2:$K$100,7,0)),"")</f>
        <v>#REF!</v>
      </c>
      <c r="E196" s="8" t="e">
        <f>IF(#REF!&gt;1,5000,"")</f>
        <v>#REF!</v>
      </c>
      <c r="F196" s="9" t="e">
        <f>IF(#REF!&gt;1,#REF!,"")</f>
        <v>#REF!</v>
      </c>
      <c r="G196" s="9" t="e">
        <f>IF(#REF!&gt;1,#REF!,"")</f>
        <v>#REF!</v>
      </c>
      <c r="H196" s="11" t="e">
        <f>IF(#REF!&gt;1,#REF!,"")</f>
        <v>#REF!</v>
      </c>
      <c r="I196" s="10"/>
      <c r="XFD196" s="140"/>
    </row>
    <row r="197" spans="1:9 16384:16384">
      <c r="A197" s="8" t="e">
        <f>IF(#REF!&gt;1,A196+1,"")</f>
        <v>#REF!</v>
      </c>
      <c r="B197" s="8" t="e">
        <f>IF(#REF!&gt;1,"+","")</f>
        <v>#REF!</v>
      </c>
      <c r="C197" s="8" t="e">
        <f>IF(#REF!&gt;1,6511200,"")</f>
        <v>#REF!</v>
      </c>
      <c r="D197" s="8" t="e">
        <f>IF(#REF!&gt;1,(VLOOKUP(#REF!,sheet1!$E$2:$K$100,7,0)),"")</f>
        <v>#REF!</v>
      </c>
      <c r="E197" s="8" t="e">
        <f>IF(#REF!&gt;1,5000,"")</f>
        <v>#REF!</v>
      </c>
      <c r="F197" s="9" t="e">
        <f>IF(#REF!&gt;1,#REF!,"")</f>
        <v>#REF!</v>
      </c>
      <c r="G197" s="9" t="e">
        <f>IF(#REF!&gt;1,#REF!,"")</f>
        <v>#REF!</v>
      </c>
      <c r="H197" s="11" t="e">
        <f>IF(#REF!&gt;1,#REF!,"")</f>
        <v>#REF!</v>
      </c>
      <c r="I197" s="10"/>
      <c r="XFD197" s="140"/>
    </row>
    <row r="198" spans="1:9 16384:16384">
      <c r="A198" s="8" t="e">
        <f>IF(#REF!&gt;1,A197+1,"")</f>
        <v>#REF!</v>
      </c>
      <c r="B198" s="8" t="e">
        <f>IF(#REF!&gt;1,"+","")</f>
        <v>#REF!</v>
      </c>
      <c r="C198" s="8" t="e">
        <f>IF(#REF!&gt;1,6511200,"")</f>
        <v>#REF!</v>
      </c>
      <c r="D198" s="8" t="e">
        <f>IF(#REF!&gt;1,(VLOOKUP(#REF!,sheet1!$E$2:$K$100,7,0)),"")</f>
        <v>#REF!</v>
      </c>
      <c r="E198" s="8" t="e">
        <f>IF(#REF!&gt;1,5000,"")</f>
        <v>#REF!</v>
      </c>
      <c r="F198" s="9" t="e">
        <f>IF(#REF!&gt;1,#REF!,"")</f>
        <v>#REF!</v>
      </c>
      <c r="G198" s="9" t="e">
        <f>IF(#REF!&gt;1,#REF!,"")</f>
        <v>#REF!</v>
      </c>
      <c r="H198" s="11" t="e">
        <f>IF(#REF!&gt;1,#REF!,"")</f>
        <v>#REF!</v>
      </c>
      <c r="I198" s="10"/>
      <c r="XFD198" s="140"/>
    </row>
    <row r="199" spans="1:9 16384:16384">
      <c r="A199" s="8" t="e">
        <f>IF(#REF!&gt;1,A198+1,"")</f>
        <v>#REF!</v>
      </c>
      <c r="B199" s="8" t="e">
        <f>IF(#REF!&gt;1,"+","")</f>
        <v>#REF!</v>
      </c>
      <c r="C199" s="8" t="e">
        <f>IF(#REF!&gt;1,6511200,"")</f>
        <v>#REF!</v>
      </c>
      <c r="D199" s="8" t="e">
        <f>IF(#REF!&gt;1,(VLOOKUP(#REF!,sheet1!$E$2:$K$100,7,0)),"")</f>
        <v>#REF!</v>
      </c>
      <c r="E199" s="8" t="e">
        <f>IF(#REF!&gt;1,5000,"")</f>
        <v>#REF!</v>
      </c>
      <c r="F199" s="9" t="e">
        <f>IF(#REF!&gt;1,#REF!,"")</f>
        <v>#REF!</v>
      </c>
      <c r="G199" s="9" t="e">
        <f>IF(#REF!&gt;1,#REF!,"")</f>
        <v>#REF!</v>
      </c>
      <c r="H199" s="11" t="e">
        <f>IF(#REF!&gt;1,#REF!,"")</f>
        <v>#REF!</v>
      </c>
      <c r="I199" s="10"/>
      <c r="XFD199" s="140"/>
    </row>
    <row r="200" spans="1:9 16384:16384">
      <c r="A200" s="8" t="e">
        <f>IF(#REF!&gt;1,A199+1,"")</f>
        <v>#REF!</v>
      </c>
      <c r="B200" s="8" t="e">
        <f>IF(#REF!&gt;1,"+","")</f>
        <v>#REF!</v>
      </c>
      <c r="C200" s="8" t="e">
        <f>IF(#REF!&gt;1,6511200,"")</f>
        <v>#REF!</v>
      </c>
      <c r="D200" s="8" t="e">
        <f>IF(#REF!&gt;1,(VLOOKUP(#REF!,sheet1!$E$2:$K$100,7,0)),"")</f>
        <v>#REF!</v>
      </c>
      <c r="E200" s="8" t="e">
        <f>IF(#REF!&gt;1,5000,"")</f>
        <v>#REF!</v>
      </c>
      <c r="F200" s="9" t="e">
        <f>IF(#REF!&gt;1,#REF!,"")</f>
        <v>#REF!</v>
      </c>
      <c r="G200" s="9" t="e">
        <f>IF(#REF!&gt;1,#REF!,"")</f>
        <v>#REF!</v>
      </c>
      <c r="H200" s="11" t="e">
        <f>IF(#REF!&gt;1,#REF!,"")</f>
        <v>#REF!</v>
      </c>
      <c r="I200" s="10"/>
      <c r="XFD200" s="140"/>
    </row>
    <row r="201" spans="1:9 16384:16384">
      <c r="A201" s="8" t="e">
        <f>IF(#REF!&gt;1,A200+1,"")</f>
        <v>#REF!</v>
      </c>
      <c r="B201" s="8" t="e">
        <f>IF(#REF!&gt;1,"+","")</f>
        <v>#REF!</v>
      </c>
      <c r="C201" s="8" t="e">
        <f>IF(#REF!&gt;1,6511200,"")</f>
        <v>#REF!</v>
      </c>
      <c r="D201" s="8" t="e">
        <f>IF(#REF!&gt;1,(VLOOKUP(#REF!,sheet1!$E$2:$K$100,7,0)),"")</f>
        <v>#REF!</v>
      </c>
      <c r="E201" s="8" t="e">
        <f>IF(#REF!&gt;1,5000,"")</f>
        <v>#REF!</v>
      </c>
      <c r="F201" s="9" t="e">
        <f>IF(#REF!&gt;1,#REF!,"")</f>
        <v>#REF!</v>
      </c>
      <c r="G201" s="9" t="e">
        <f>IF(#REF!&gt;1,#REF!,"")</f>
        <v>#REF!</v>
      </c>
      <c r="H201" s="11" t="e">
        <f>IF(#REF!&gt;1,#REF!,"")</f>
        <v>#REF!</v>
      </c>
      <c r="I201" s="10"/>
      <c r="XFD201" s="140"/>
    </row>
    <row r="202" spans="1:9 16384:16384">
      <c r="A202" s="8" t="e">
        <f>IF(#REF!&gt;1,A201+1,"")</f>
        <v>#REF!</v>
      </c>
      <c r="B202" s="8" t="e">
        <f>IF(#REF!&gt;1,"+","")</f>
        <v>#REF!</v>
      </c>
      <c r="C202" s="8" t="e">
        <f>IF(#REF!&gt;1,6511200,"")</f>
        <v>#REF!</v>
      </c>
      <c r="D202" s="8" t="e">
        <f>IF(#REF!&gt;1,(VLOOKUP(#REF!,sheet1!$E$2:$K$100,7,0)),"")</f>
        <v>#REF!</v>
      </c>
      <c r="E202" s="8" t="e">
        <f>IF(#REF!&gt;1,5000,"")</f>
        <v>#REF!</v>
      </c>
      <c r="F202" s="9" t="e">
        <f>IF(#REF!&gt;1,#REF!,"")</f>
        <v>#REF!</v>
      </c>
      <c r="G202" s="9" t="e">
        <f>IF(#REF!&gt;1,#REF!,"")</f>
        <v>#REF!</v>
      </c>
      <c r="H202" s="11" t="e">
        <f>IF(#REF!&gt;1,#REF!,"")</f>
        <v>#REF!</v>
      </c>
      <c r="I202" s="10"/>
      <c r="XFD202" s="140"/>
    </row>
    <row r="203" spans="1:9 16384:16384">
      <c r="A203" s="8" t="e">
        <f>IF(#REF!&gt;1,A202+1,"")</f>
        <v>#REF!</v>
      </c>
      <c r="B203" s="8" t="e">
        <f>IF(#REF!&gt;1,"+","")</f>
        <v>#REF!</v>
      </c>
      <c r="C203" s="8" t="e">
        <f>IF(#REF!&gt;1,6511200,"")</f>
        <v>#REF!</v>
      </c>
      <c r="D203" s="8" t="e">
        <f>IF(#REF!&gt;1,(VLOOKUP(#REF!,sheet1!$E$2:$K$100,7,0)),"")</f>
        <v>#REF!</v>
      </c>
      <c r="E203" s="8" t="e">
        <f>IF(#REF!&gt;1,5000,"")</f>
        <v>#REF!</v>
      </c>
      <c r="F203" s="9" t="e">
        <f>IF(#REF!&gt;1,#REF!,"")</f>
        <v>#REF!</v>
      </c>
      <c r="G203" s="9" t="e">
        <f>IF(#REF!&gt;1,#REF!,"")</f>
        <v>#REF!</v>
      </c>
      <c r="H203" s="11" t="e">
        <f>IF(#REF!&gt;1,#REF!,"")</f>
        <v>#REF!</v>
      </c>
      <c r="I203" s="10"/>
      <c r="XFD203" s="140"/>
    </row>
    <row r="204" spans="1:9 16384:16384">
      <c r="A204" s="8" t="e">
        <f>IF(#REF!&gt;1,A203+1,"")</f>
        <v>#REF!</v>
      </c>
      <c r="B204" s="8" t="e">
        <f>IF(#REF!&gt;1,"+","")</f>
        <v>#REF!</v>
      </c>
      <c r="C204" s="8" t="e">
        <f>IF(#REF!&gt;1,6511200,"")</f>
        <v>#REF!</v>
      </c>
      <c r="D204" s="8" t="e">
        <f>IF(#REF!&gt;1,(VLOOKUP(#REF!,sheet1!$E$2:$K$100,7,0)),"")</f>
        <v>#REF!</v>
      </c>
      <c r="E204" s="8" t="e">
        <f>IF(#REF!&gt;1,5000,"")</f>
        <v>#REF!</v>
      </c>
      <c r="F204" s="9" t="e">
        <f>IF(#REF!&gt;1,#REF!,"")</f>
        <v>#REF!</v>
      </c>
      <c r="G204" s="9" t="e">
        <f>IF(#REF!&gt;1,#REF!,"")</f>
        <v>#REF!</v>
      </c>
      <c r="H204" s="11" t="e">
        <f>IF(#REF!&gt;1,#REF!,"")</f>
        <v>#REF!</v>
      </c>
      <c r="I204" s="10"/>
      <c r="XFD204" s="140"/>
    </row>
    <row r="205" spans="1:9 16384:16384">
      <c r="A205" s="8" t="e">
        <f>IF(#REF!&gt;1,A204+1,"")</f>
        <v>#REF!</v>
      </c>
      <c r="B205" s="8" t="e">
        <f>IF(#REF!&gt;1,"+","")</f>
        <v>#REF!</v>
      </c>
      <c r="C205" s="8" t="e">
        <f>IF(#REF!&gt;1,6511200,"")</f>
        <v>#REF!</v>
      </c>
      <c r="D205" s="8" t="e">
        <f>IF(#REF!&gt;1,(VLOOKUP(#REF!,sheet1!$E$2:$K$100,7,0)),"")</f>
        <v>#REF!</v>
      </c>
      <c r="E205" s="8" t="e">
        <f>IF(#REF!&gt;1,5000,"")</f>
        <v>#REF!</v>
      </c>
      <c r="F205" s="9" t="e">
        <f>IF(#REF!&gt;1,#REF!,"")</f>
        <v>#REF!</v>
      </c>
      <c r="G205" s="9" t="e">
        <f>IF(#REF!&gt;1,#REF!,"")</f>
        <v>#REF!</v>
      </c>
      <c r="H205" s="11" t="e">
        <f>IF(#REF!&gt;1,#REF!,"")</f>
        <v>#REF!</v>
      </c>
      <c r="I205" s="10"/>
      <c r="XFD205" s="140"/>
    </row>
    <row r="206" spans="1:9 16384:16384">
      <c r="A206" s="8" t="e">
        <f>IF(#REF!&gt;1,A205+1,"")</f>
        <v>#REF!</v>
      </c>
      <c r="B206" s="8" t="e">
        <f>IF(#REF!&gt;1,"+","")</f>
        <v>#REF!</v>
      </c>
      <c r="C206" s="8" t="e">
        <f>IF(#REF!&gt;1,6511200,"")</f>
        <v>#REF!</v>
      </c>
      <c r="D206" s="8" t="e">
        <f>IF(#REF!&gt;1,(VLOOKUP(#REF!,sheet1!$E$2:$K$100,7,0)),"")</f>
        <v>#REF!</v>
      </c>
      <c r="E206" s="8" t="e">
        <f>IF(#REF!&gt;1,5000,"")</f>
        <v>#REF!</v>
      </c>
      <c r="F206" s="9" t="e">
        <f>IF(#REF!&gt;1,#REF!,"")</f>
        <v>#REF!</v>
      </c>
      <c r="G206" s="9" t="e">
        <f>IF(#REF!&gt;1,#REF!,"")</f>
        <v>#REF!</v>
      </c>
      <c r="H206" s="11" t="e">
        <f>IF(#REF!&gt;1,#REF!,"")</f>
        <v>#REF!</v>
      </c>
      <c r="I206" s="10"/>
      <c r="XFD206" s="140"/>
    </row>
    <row r="207" spans="1:9 16384:16384">
      <c r="A207" s="8" t="e">
        <f>IF(#REF!&gt;1,A206+1,"")</f>
        <v>#REF!</v>
      </c>
      <c r="B207" s="8" t="e">
        <f>IF(#REF!&gt;1,"+","")</f>
        <v>#REF!</v>
      </c>
      <c r="C207" s="8" t="e">
        <f>IF(#REF!&gt;1,6511200,"")</f>
        <v>#REF!</v>
      </c>
      <c r="D207" s="8" t="e">
        <f>IF(#REF!&gt;1,(VLOOKUP(#REF!,sheet1!$E$2:$K$100,7,0)),"")</f>
        <v>#REF!</v>
      </c>
      <c r="E207" s="8" t="e">
        <f>IF(#REF!&gt;1,5000,"")</f>
        <v>#REF!</v>
      </c>
      <c r="F207" s="9" t="e">
        <f>IF(#REF!&gt;1,#REF!,"")</f>
        <v>#REF!</v>
      </c>
      <c r="G207" s="9" t="e">
        <f>IF(#REF!&gt;1,#REF!,"")</f>
        <v>#REF!</v>
      </c>
      <c r="H207" s="11" t="e">
        <f>IF(#REF!&gt;1,#REF!,"")</f>
        <v>#REF!</v>
      </c>
      <c r="I207" s="10"/>
      <c r="XFD207" s="140"/>
    </row>
    <row r="208" spans="1:9 16384:16384">
      <c r="A208" s="8" t="e">
        <f>IF(#REF!&gt;1,A207+1,"")</f>
        <v>#REF!</v>
      </c>
      <c r="B208" s="8" t="e">
        <f>IF(#REF!&gt;1,"+","")</f>
        <v>#REF!</v>
      </c>
      <c r="C208" s="8" t="e">
        <f>IF(#REF!&gt;1,6511200,"")</f>
        <v>#REF!</v>
      </c>
      <c r="D208" s="8" t="e">
        <f>IF(#REF!&gt;1,(VLOOKUP(#REF!,sheet1!$E$2:$K$100,7,0)),"")</f>
        <v>#REF!</v>
      </c>
      <c r="E208" s="8" t="e">
        <f>IF(#REF!&gt;1,5000,"")</f>
        <v>#REF!</v>
      </c>
      <c r="F208" s="9" t="e">
        <f>IF(#REF!&gt;1,#REF!,"")</f>
        <v>#REF!</v>
      </c>
      <c r="G208" s="9" t="e">
        <f>IF(#REF!&gt;1,#REF!,"")</f>
        <v>#REF!</v>
      </c>
      <c r="H208" s="11" t="e">
        <f>IF(#REF!&gt;1,#REF!,"")</f>
        <v>#REF!</v>
      </c>
      <c r="I208" s="10"/>
      <c r="XFD208" s="140"/>
    </row>
    <row r="209" spans="1:9 16384:16384">
      <c r="A209" s="8" t="e">
        <f>IF(#REF!&gt;1,A208+1,"")</f>
        <v>#REF!</v>
      </c>
      <c r="B209" s="8" t="e">
        <f>IF(#REF!&gt;1,"+","")</f>
        <v>#REF!</v>
      </c>
      <c r="C209" s="8" t="e">
        <f>IF(#REF!&gt;1,6511200,"")</f>
        <v>#REF!</v>
      </c>
      <c r="D209" s="8" t="e">
        <f>IF(#REF!&gt;1,(VLOOKUP(#REF!,sheet1!$E$2:$K$100,7,0)),"")</f>
        <v>#REF!</v>
      </c>
      <c r="E209" s="8" t="e">
        <f>IF(#REF!&gt;1,5000,"")</f>
        <v>#REF!</v>
      </c>
      <c r="F209" s="9" t="e">
        <f>IF(#REF!&gt;1,#REF!,"")</f>
        <v>#REF!</v>
      </c>
      <c r="G209" s="9" t="e">
        <f>IF(#REF!&gt;1,#REF!,"")</f>
        <v>#REF!</v>
      </c>
      <c r="H209" s="11" t="e">
        <f>IF(#REF!&gt;1,#REF!,"")</f>
        <v>#REF!</v>
      </c>
      <c r="I209" s="10"/>
      <c r="XFD209" s="140"/>
    </row>
    <row r="210" spans="1:9 16384:16384">
      <c r="A210" s="8" t="e">
        <f>IF(#REF!&gt;1,A209+1,"")</f>
        <v>#REF!</v>
      </c>
      <c r="B210" s="8" t="e">
        <f>IF(#REF!&gt;1,"+","")</f>
        <v>#REF!</v>
      </c>
      <c r="C210" s="8" t="e">
        <f>IF(#REF!&gt;1,6511200,"")</f>
        <v>#REF!</v>
      </c>
      <c r="D210" s="8" t="e">
        <f>IF(#REF!&gt;1,(VLOOKUP(#REF!,sheet1!$E$2:$K$100,7,0)),"")</f>
        <v>#REF!</v>
      </c>
      <c r="E210" s="8" t="e">
        <f>IF(#REF!&gt;1,5000,"")</f>
        <v>#REF!</v>
      </c>
      <c r="F210" s="9" t="e">
        <f>IF(#REF!&gt;1,#REF!,"")</f>
        <v>#REF!</v>
      </c>
      <c r="G210" s="9" t="e">
        <f>IF(#REF!&gt;1,#REF!,"")</f>
        <v>#REF!</v>
      </c>
      <c r="H210" s="11" t="e">
        <f>IF(#REF!&gt;1,#REF!,"")</f>
        <v>#REF!</v>
      </c>
      <c r="I210" s="10"/>
      <c r="XFD210" s="140"/>
    </row>
    <row r="211" spans="1:9 16384:16384">
      <c r="A211" s="8" t="e">
        <f>IF(#REF!&gt;1,A210+1,"")</f>
        <v>#REF!</v>
      </c>
      <c r="B211" s="8" t="e">
        <f>IF(#REF!&gt;1,"+","")</f>
        <v>#REF!</v>
      </c>
      <c r="C211" s="8" t="e">
        <f>IF(#REF!&gt;1,6511200,"")</f>
        <v>#REF!</v>
      </c>
      <c r="D211" s="8" t="e">
        <f>IF(#REF!&gt;1,(VLOOKUP(#REF!,sheet1!$E$2:$K$100,7,0)),"")</f>
        <v>#REF!</v>
      </c>
      <c r="E211" s="8" t="e">
        <f>IF(#REF!&gt;1,5000,"")</f>
        <v>#REF!</v>
      </c>
      <c r="F211" s="9" t="e">
        <f>IF(#REF!&gt;1,#REF!,"")</f>
        <v>#REF!</v>
      </c>
      <c r="G211" s="9" t="e">
        <f>IF(#REF!&gt;1,#REF!,"")</f>
        <v>#REF!</v>
      </c>
      <c r="H211" s="11" t="e">
        <f>IF(#REF!&gt;1,#REF!,"")</f>
        <v>#REF!</v>
      </c>
      <c r="I211" s="10"/>
      <c r="XFD211" s="140"/>
    </row>
    <row r="212" spans="1:9 16384:16384">
      <c r="A212" s="8" t="e">
        <f>IF(#REF!&gt;1,A211+1,"")</f>
        <v>#REF!</v>
      </c>
      <c r="B212" s="8" t="e">
        <f>IF(#REF!&gt;1,"+","")</f>
        <v>#REF!</v>
      </c>
      <c r="C212" s="8" t="e">
        <f>IF(#REF!&gt;1,6511200,"")</f>
        <v>#REF!</v>
      </c>
      <c r="D212" s="8" t="e">
        <f>IF(#REF!&gt;1,(VLOOKUP(#REF!,sheet1!$E$2:$K$100,7,0)),"")</f>
        <v>#REF!</v>
      </c>
      <c r="E212" s="8" t="e">
        <f>IF(#REF!&gt;1,5000,"")</f>
        <v>#REF!</v>
      </c>
      <c r="F212" s="9" t="e">
        <f>IF(#REF!&gt;1,#REF!,"")</f>
        <v>#REF!</v>
      </c>
      <c r="G212" s="9" t="e">
        <f>IF(#REF!&gt;1,#REF!,"")</f>
        <v>#REF!</v>
      </c>
      <c r="H212" s="11" t="e">
        <f>IF(#REF!&gt;1,#REF!,"")</f>
        <v>#REF!</v>
      </c>
      <c r="I212" s="10"/>
      <c r="XFD212" s="140"/>
    </row>
    <row r="213" spans="1:9 16384:16384">
      <c r="A213" s="8" t="e">
        <f>IF(#REF!&gt;1,A212+1,"")</f>
        <v>#REF!</v>
      </c>
      <c r="B213" s="8" t="e">
        <f>IF(#REF!&gt;1,"+","")</f>
        <v>#REF!</v>
      </c>
      <c r="C213" s="8" t="e">
        <f>IF(#REF!&gt;1,6511200,"")</f>
        <v>#REF!</v>
      </c>
      <c r="D213" s="8" t="e">
        <f>IF(#REF!&gt;1,(VLOOKUP(#REF!,sheet1!$E$2:$K$100,7,0)),"")</f>
        <v>#REF!</v>
      </c>
      <c r="E213" s="8" t="e">
        <f>IF(#REF!&gt;1,5000,"")</f>
        <v>#REF!</v>
      </c>
      <c r="F213" s="9" t="e">
        <f>IF(#REF!&gt;1,#REF!,"")</f>
        <v>#REF!</v>
      </c>
      <c r="G213" s="9" t="e">
        <f>IF(#REF!&gt;1,#REF!,"")</f>
        <v>#REF!</v>
      </c>
      <c r="H213" s="11" t="e">
        <f>IF(#REF!&gt;1,#REF!,"")</f>
        <v>#REF!</v>
      </c>
      <c r="I213" s="10"/>
      <c r="XFD213" s="140"/>
    </row>
    <row r="214" spans="1:9 16384:16384">
      <c r="A214" s="8" t="e">
        <f>IF(#REF!&gt;1,A213+1,"")</f>
        <v>#REF!</v>
      </c>
      <c r="B214" s="8" t="e">
        <f>IF(#REF!&gt;1,"+","")</f>
        <v>#REF!</v>
      </c>
      <c r="C214" s="8" t="e">
        <f>IF(#REF!&gt;1,6511200,"")</f>
        <v>#REF!</v>
      </c>
      <c r="D214" s="8" t="e">
        <f>IF(#REF!&gt;1,(VLOOKUP(#REF!,sheet1!$E$2:$K$100,7,0)),"")</f>
        <v>#REF!</v>
      </c>
      <c r="E214" s="8" t="e">
        <f>IF(#REF!&gt;1,5000,"")</f>
        <v>#REF!</v>
      </c>
      <c r="F214" s="9" t="e">
        <f>IF(#REF!&gt;1,#REF!,"")</f>
        <v>#REF!</v>
      </c>
      <c r="G214" s="9" t="e">
        <f>IF(#REF!&gt;1,#REF!,"")</f>
        <v>#REF!</v>
      </c>
      <c r="H214" s="11" t="e">
        <f>IF(#REF!&gt;1,#REF!,"")</f>
        <v>#REF!</v>
      </c>
      <c r="I214" s="10"/>
      <c r="XFD214" s="140"/>
    </row>
    <row r="215" spans="1:9 16384:16384">
      <c r="A215" s="8" t="e">
        <f>IF(#REF!&gt;1,A214+1,"")</f>
        <v>#REF!</v>
      </c>
      <c r="B215" s="8" t="e">
        <f>IF(#REF!&gt;1,"+","")</f>
        <v>#REF!</v>
      </c>
      <c r="C215" s="8" t="e">
        <f>IF(#REF!&gt;1,6511200,"")</f>
        <v>#REF!</v>
      </c>
      <c r="D215" s="8" t="e">
        <f>IF(#REF!&gt;1,(VLOOKUP(#REF!,sheet1!$E$2:$K$100,7,0)),"")</f>
        <v>#REF!</v>
      </c>
      <c r="E215" s="8" t="e">
        <f>IF(#REF!&gt;1,5000,"")</f>
        <v>#REF!</v>
      </c>
      <c r="F215" s="9" t="e">
        <f>IF(#REF!&gt;1,#REF!,"")</f>
        <v>#REF!</v>
      </c>
      <c r="G215" s="9" t="e">
        <f>IF(#REF!&gt;1,#REF!,"")</f>
        <v>#REF!</v>
      </c>
      <c r="H215" s="11" t="e">
        <f>IF(#REF!&gt;1,#REF!,"")</f>
        <v>#REF!</v>
      </c>
      <c r="I215" s="10"/>
      <c r="XFD215" s="140"/>
    </row>
    <row r="216" spans="1:9 16384:16384">
      <c r="A216" s="8" t="e">
        <f>IF(#REF!&gt;1,A215+1,"")</f>
        <v>#REF!</v>
      </c>
      <c r="B216" s="8" t="e">
        <f>IF(#REF!&gt;1,"+","")</f>
        <v>#REF!</v>
      </c>
      <c r="C216" s="8" t="e">
        <f>IF(#REF!&gt;1,6511200,"")</f>
        <v>#REF!</v>
      </c>
      <c r="D216" s="8" t="e">
        <f>IF(#REF!&gt;1,(VLOOKUP(#REF!,sheet1!$E$2:$K$100,7,0)),"")</f>
        <v>#REF!</v>
      </c>
      <c r="E216" s="8" t="e">
        <f>IF(#REF!&gt;1,5000,"")</f>
        <v>#REF!</v>
      </c>
      <c r="F216" s="9" t="e">
        <f>IF(#REF!&gt;1,#REF!,"")</f>
        <v>#REF!</v>
      </c>
      <c r="G216" s="9" t="e">
        <f>IF(#REF!&gt;1,#REF!,"")</f>
        <v>#REF!</v>
      </c>
      <c r="H216" s="11" t="e">
        <f>IF(#REF!&gt;1,#REF!,"")</f>
        <v>#REF!</v>
      </c>
      <c r="I216" s="10"/>
      <c r="XFD216" s="140"/>
    </row>
    <row r="217" spans="1:9 16384:16384">
      <c r="A217" s="8" t="e">
        <f>IF(#REF!&gt;1,A216+1,"")</f>
        <v>#REF!</v>
      </c>
      <c r="B217" s="8" t="e">
        <f>IF(#REF!&gt;1,"+","")</f>
        <v>#REF!</v>
      </c>
      <c r="C217" s="8" t="e">
        <f>IF(#REF!&gt;1,6511200,"")</f>
        <v>#REF!</v>
      </c>
      <c r="D217" s="8" t="e">
        <f>IF(#REF!&gt;1,(VLOOKUP(#REF!,sheet1!$E$2:$K$100,7,0)),"")</f>
        <v>#REF!</v>
      </c>
      <c r="E217" s="8" t="e">
        <f>IF(#REF!&gt;1,5000,"")</f>
        <v>#REF!</v>
      </c>
      <c r="F217" s="9" t="e">
        <f>IF(#REF!&gt;1,#REF!,"")</f>
        <v>#REF!</v>
      </c>
      <c r="G217" s="9" t="e">
        <f>IF(#REF!&gt;1,#REF!,"")</f>
        <v>#REF!</v>
      </c>
      <c r="H217" s="11" t="e">
        <f>IF(#REF!&gt;1,#REF!,"")</f>
        <v>#REF!</v>
      </c>
      <c r="I217" s="10"/>
      <c r="XFD217" s="140"/>
    </row>
    <row r="218" spans="1:9 16384:16384">
      <c r="A218" s="8" t="e">
        <f>IF(#REF!&gt;1,A217+1,"")</f>
        <v>#REF!</v>
      </c>
      <c r="B218" s="8" t="e">
        <f>IF(#REF!&gt;1,"+","")</f>
        <v>#REF!</v>
      </c>
      <c r="C218" s="8" t="e">
        <f>IF(#REF!&gt;1,6511200,"")</f>
        <v>#REF!</v>
      </c>
      <c r="D218" s="8" t="e">
        <f>IF(#REF!&gt;1,(VLOOKUP(#REF!,sheet1!$E$2:$K$100,7,0)),"")</f>
        <v>#REF!</v>
      </c>
      <c r="E218" s="8" t="e">
        <f>IF(#REF!&gt;1,5000,"")</f>
        <v>#REF!</v>
      </c>
      <c r="F218" s="9" t="e">
        <f>IF(#REF!&gt;1,#REF!,"")</f>
        <v>#REF!</v>
      </c>
      <c r="G218" s="9" t="e">
        <f>IF(#REF!&gt;1,#REF!,"")</f>
        <v>#REF!</v>
      </c>
      <c r="H218" s="11" t="e">
        <f>IF(#REF!&gt;1,#REF!,"")</f>
        <v>#REF!</v>
      </c>
      <c r="I218" s="10"/>
      <c r="XFD218" s="140"/>
    </row>
    <row r="219" spans="1:9 16384:16384">
      <c r="A219" s="8" t="e">
        <f>IF(#REF!&gt;1,A218+1,"")</f>
        <v>#REF!</v>
      </c>
      <c r="B219" s="8" t="e">
        <f>IF(#REF!&gt;1,"+","")</f>
        <v>#REF!</v>
      </c>
      <c r="C219" s="8" t="e">
        <f>IF(#REF!&gt;1,6511200,"")</f>
        <v>#REF!</v>
      </c>
      <c r="D219" s="8" t="e">
        <f>IF(#REF!&gt;1,(VLOOKUP(#REF!,sheet1!$E$2:$K$100,7,0)),"")</f>
        <v>#REF!</v>
      </c>
      <c r="E219" s="8" t="e">
        <f>IF(#REF!&gt;1,5000,"")</f>
        <v>#REF!</v>
      </c>
      <c r="F219" s="9" t="e">
        <f>IF(#REF!&gt;1,#REF!,"")</f>
        <v>#REF!</v>
      </c>
      <c r="G219" s="9" t="e">
        <f>IF(#REF!&gt;1,#REF!,"")</f>
        <v>#REF!</v>
      </c>
      <c r="H219" s="11" t="e">
        <f>IF(#REF!&gt;1,#REF!,"")</f>
        <v>#REF!</v>
      </c>
      <c r="I219" s="10"/>
      <c r="XFD219" s="140"/>
    </row>
    <row r="220" spans="1:9 16384:16384">
      <c r="A220" s="8" t="e">
        <f>IF(#REF!&gt;1,A219+1,"")</f>
        <v>#REF!</v>
      </c>
      <c r="B220" s="8" t="e">
        <f>IF(#REF!&gt;1,"+","")</f>
        <v>#REF!</v>
      </c>
      <c r="C220" s="8" t="e">
        <f>IF(#REF!&gt;1,6511200,"")</f>
        <v>#REF!</v>
      </c>
      <c r="D220" s="8" t="e">
        <f>IF(#REF!&gt;1,(VLOOKUP(#REF!,sheet1!$E$2:$K$100,7,0)),"")</f>
        <v>#REF!</v>
      </c>
      <c r="E220" s="8" t="e">
        <f>IF(#REF!&gt;1,5000,"")</f>
        <v>#REF!</v>
      </c>
      <c r="F220" s="9" t="e">
        <f>IF(#REF!&gt;1,#REF!,"")</f>
        <v>#REF!</v>
      </c>
      <c r="G220" s="9" t="e">
        <f>IF(#REF!&gt;1,#REF!,"")</f>
        <v>#REF!</v>
      </c>
      <c r="H220" s="11" t="e">
        <f>IF(#REF!&gt;1,#REF!,"")</f>
        <v>#REF!</v>
      </c>
      <c r="I220" s="10"/>
      <c r="XFD220" s="140"/>
    </row>
    <row r="221" spans="1:9 16384:16384">
      <c r="A221" s="8" t="e">
        <f>IF(#REF!&gt;1,A220+1,"")</f>
        <v>#REF!</v>
      </c>
      <c r="B221" s="8" t="e">
        <f>IF(#REF!&gt;1,"+","")</f>
        <v>#REF!</v>
      </c>
      <c r="C221" s="8" t="e">
        <f>IF(#REF!&gt;1,6511200,"")</f>
        <v>#REF!</v>
      </c>
      <c r="D221" s="8" t="e">
        <f>IF(#REF!&gt;1,(VLOOKUP(#REF!,sheet1!$E$2:$K$100,7,0)),"")</f>
        <v>#REF!</v>
      </c>
      <c r="E221" s="8" t="e">
        <f>IF(#REF!&gt;1,5000,"")</f>
        <v>#REF!</v>
      </c>
      <c r="F221" s="9" t="e">
        <f>IF(#REF!&gt;1,#REF!,"")</f>
        <v>#REF!</v>
      </c>
      <c r="G221" s="9" t="e">
        <f>IF(#REF!&gt;1,#REF!,"")</f>
        <v>#REF!</v>
      </c>
      <c r="H221" s="11" t="e">
        <f>IF(#REF!&gt;1,#REF!,"")</f>
        <v>#REF!</v>
      </c>
      <c r="I221" s="10"/>
      <c r="XFD221" s="140"/>
    </row>
    <row r="222" spans="1:9 16384:16384">
      <c r="A222" s="8" t="e">
        <f>IF(#REF!&gt;1,A221+1,"")</f>
        <v>#REF!</v>
      </c>
      <c r="B222" s="8" t="e">
        <f>IF(#REF!&gt;1,"+","")</f>
        <v>#REF!</v>
      </c>
      <c r="C222" s="8" t="e">
        <f>IF(#REF!&gt;1,6511200,"")</f>
        <v>#REF!</v>
      </c>
      <c r="D222" s="8" t="e">
        <f>IF(#REF!&gt;1,(VLOOKUP(#REF!,sheet1!$E$2:$K$100,7,0)),"")</f>
        <v>#REF!</v>
      </c>
      <c r="E222" s="8" t="e">
        <f>IF(#REF!&gt;1,5000,"")</f>
        <v>#REF!</v>
      </c>
      <c r="F222" s="9" t="e">
        <f>IF(#REF!&gt;1,#REF!,"")</f>
        <v>#REF!</v>
      </c>
      <c r="G222" s="9" t="e">
        <f>IF(#REF!&gt;1,#REF!,"")</f>
        <v>#REF!</v>
      </c>
      <c r="H222" s="11" t="e">
        <f>IF(#REF!&gt;1,#REF!,"")</f>
        <v>#REF!</v>
      </c>
      <c r="I222" s="10"/>
      <c r="XFD222" s="140"/>
    </row>
    <row r="223" spans="1:9 16384:16384">
      <c r="A223" s="8" t="e">
        <f>IF(#REF!&gt;1,A222+1,"")</f>
        <v>#REF!</v>
      </c>
      <c r="B223" s="8" t="e">
        <f>IF(#REF!&gt;1,"+","")</f>
        <v>#REF!</v>
      </c>
      <c r="C223" s="8" t="e">
        <f>IF(#REF!&gt;1,6511200,"")</f>
        <v>#REF!</v>
      </c>
      <c r="D223" s="8" t="e">
        <f>IF(#REF!&gt;1,(VLOOKUP(#REF!,sheet1!$E$2:$K$100,7,0)),"")</f>
        <v>#REF!</v>
      </c>
      <c r="E223" s="8" t="e">
        <f>IF(#REF!&gt;1,5000,"")</f>
        <v>#REF!</v>
      </c>
      <c r="F223" s="9" t="e">
        <f>IF(#REF!&gt;1,#REF!,"")</f>
        <v>#REF!</v>
      </c>
      <c r="G223" s="9" t="e">
        <f>IF(#REF!&gt;1,#REF!,"")</f>
        <v>#REF!</v>
      </c>
      <c r="H223" s="11" t="e">
        <f>IF(#REF!&gt;1,#REF!,"")</f>
        <v>#REF!</v>
      </c>
      <c r="I223" s="10"/>
      <c r="XFD223" s="140"/>
    </row>
    <row r="224" spans="1:9 16384:16384">
      <c r="A224" s="8" t="e">
        <f>IF(#REF!&gt;1,A223+1,"")</f>
        <v>#REF!</v>
      </c>
      <c r="B224" s="8" t="e">
        <f>IF(#REF!&gt;1,"+","")</f>
        <v>#REF!</v>
      </c>
      <c r="C224" s="8" t="e">
        <f>IF(#REF!&gt;1,6511200,"")</f>
        <v>#REF!</v>
      </c>
      <c r="D224" s="8" t="e">
        <f>IF(#REF!&gt;1,(VLOOKUP(#REF!,sheet1!$E$2:$K$100,7,0)),"")</f>
        <v>#REF!</v>
      </c>
      <c r="E224" s="8" t="e">
        <f>IF(#REF!&gt;1,5000,"")</f>
        <v>#REF!</v>
      </c>
      <c r="F224" s="9" t="e">
        <f>IF(#REF!&gt;1,#REF!,"")</f>
        <v>#REF!</v>
      </c>
      <c r="G224" s="9" t="e">
        <f>IF(#REF!&gt;1,#REF!,"")</f>
        <v>#REF!</v>
      </c>
      <c r="H224" s="11" t="e">
        <f>IF(#REF!&gt;1,#REF!,"")</f>
        <v>#REF!</v>
      </c>
      <c r="I224" s="10"/>
      <c r="XFD224" s="140"/>
    </row>
    <row r="225" spans="1:9 16384:16384">
      <c r="A225" s="8" t="e">
        <f>IF(#REF!&gt;1,A224+1,"")</f>
        <v>#REF!</v>
      </c>
      <c r="B225" s="8" t="e">
        <f>IF(#REF!&gt;1,"+","")</f>
        <v>#REF!</v>
      </c>
      <c r="C225" s="8" t="e">
        <f>IF(#REF!&gt;1,6511200,"")</f>
        <v>#REF!</v>
      </c>
      <c r="D225" s="8" t="e">
        <f>IF(#REF!&gt;1,(VLOOKUP(#REF!,sheet1!$E$2:$K$100,7,0)),"")</f>
        <v>#REF!</v>
      </c>
      <c r="E225" s="8" t="e">
        <f>IF(#REF!&gt;1,5000,"")</f>
        <v>#REF!</v>
      </c>
      <c r="F225" s="9" t="e">
        <f>IF(#REF!&gt;1,#REF!,"")</f>
        <v>#REF!</v>
      </c>
      <c r="G225" s="9" t="e">
        <f>IF(#REF!&gt;1,#REF!,"")</f>
        <v>#REF!</v>
      </c>
      <c r="H225" s="11" t="e">
        <f>IF(#REF!&gt;1,#REF!,"")</f>
        <v>#REF!</v>
      </c>
      <c r="I225" s="10"/>
      <c r="XFD225" s="140"/>
    </row>
    <row r="226" spans="1:9 16384:16384">
      <c r="A226" s="8" t="e">
        <f>IF(#REF!&gt;1,A225+1,"")</f>
        <v>#REF!</v>
      </c>
      <c r="B226" s="8" t="e">
        <f>IF(#REF!&gt;1,"+","")</f>
        <v>#REF!</v>
      </c>
      <c r="C226" s="8" t="e">
        <f>IF(#REF!&gt;1,6511200,"")</f>
        <v>#REF!</v>
      </c>
      <c r="D226" s="8" t="e">
        <f>IF(#REF!&gt;1,(VLOOKUP(#REF!,sheet1!$E$2:$K$100,7,0)),"")</f>
        <v>#REF!</v>
      </c>
      <c r="E226" s="8" t="e">
        <f>IF(#REF!&gt;1,5000,"")</f>
        <v>#REF!</v>
      </c>
      <c r="F226" s="9" t="e">
        <f>IF(#REF!&gt;1,#REF!,"")</f>
        <v>#REF!</v>
      </c>
      <c r="G226" s="9" t="e">
        <f>IF(#REF!&gt;1,#REF!,"")</f>
        <v>#REF!</v>
      </c>
      <c r="H226" s="11" t="e">
        <f>IF(#REF!&gt;1,#REF!,"")</f>
        <v>#REF!</v>
      </c>
      <c r="I226" s="10"/>
      <c r="XFD226" s="140"/>
    </row>
    <row r="227" spans="1:9 16384:16384">
      <c r="A227" s="8" t="e">
        <f>IF(#REF!&gt;1,A226+1,"")</f>
        <v>#REF!</v>
      </c>
      <c r="B227" s="8" t="e">
        <f>IF(#REF!&gt;1,"+","")</f>
        <v>#REF!</v>
      </c>
      <c r="C227" s="8" t="e">
        <f>IF(#REF!&gt;1,6511200,"")</f>
        <v>#REF!</v>
      </c>
      <c r="D227" s="8" t="e">
        <f>IF(#REF!&gt;1,(VLOOKUP(#REF!,sheet1!$E$2:$K$100,7,0)),"")</f>
        <v>#REF!</v>
      </c>
      <c r="E227" s="8" t="e">
        <f>IF(#REF!&gt;1,5000,"")</f>
        <v>#REF!</v>
      </c>
      <c r="F227" s="9" t="e">
        <f>IF(#REF!&gt;1,#REF!,"")</f>
        <v>#REF!</v>
      </c>
      <c r="G227" s="9" t="e">
        <f>IF(#REF!&gt;1,#REF!,"")</f>
        <v>#REF!</v>
      </c>
      <c r="H227" s="11" t="e">
        <f>IF(#REF!&gt;1,#REF!,"")</f>
        <v>#REF!</v>
      </c>
      <c r="I227" s="10"/>
      <c r="XFD227" s="140"/>
    </row>
    <row r="228" spans="1:9 16384:16384">
      <c r="A228" s="8" t="e">
        <f>IF(#REF!&gt;1,A227+1,"")</f>
        <v>#REF!</v>
      </c>
      <c r="B228" s="8" t="e">
        <f>IF(#REF!&gt;1,"+","")</f>
        <v>#REF!</v>
      </c>
      <c r="C228" s="8" t="e">
        <f>IF(#REF!&gt;1,6511200,"")</f>
        <v>#REF!</v>
      </c>
      <c r="D228" s="8" t="e">
        <f>IF(#REF!&gt;1,(VLOOKUP(#REF!,sheet1!$E$2:$K$100,7,0)),"")</f>
        <v>#REF!</v>
      </c>
      <c r="E228" s="8" t="e">
        <f>IF(#REF!&gt;1,5000,"")</f>
        <v>#REF!</v>
      </c>
      <c r="F228" s="9" t="e">
        <f>IF(#REF!&gt;1,#REF!,"")</f>
        <v>#REF!</v>
      </c>
      <c r="G228" s="9" t="e">
        <f>IF(#REF!&gt;1,#REF!,"")</f>
        <v>#REF!</v>
      </c>
      <c r="H228" s="11" t="e">
        <f>IF(#REF!&gt;1,#REF!,"")</f>
        <v>#REF!</v>
      </c>
      <c r="I228" s="10"/>
    </row>
    <row r="229" spans="1:9 16384:16384">
      <c r="A229" s="8" t="e">
        <f>IF(#REF!&gt;1,A228+1,"")</f>
        <v>#REF!</v>
      </c>
      <c r="B229" s="8" t="e">
        <f>IF(#REF!&gt;1,"+","")</f>
        <v>#REF!</v>
      </c>
      <c r="C229" s="8" t="e">
        <f>IF(#REF!&gt;1,6511200,"")</f>
        <v>#REF!</v>
      </c>
      <c r="D229" s="8" t="e">
        <f>IF(#REF!&gt;1,(VLOOKUP(#REF!,sheet1!$E$2:$K$100,7,0)),"")</f>
        <v>#REF!</v>
      </c>
      <c r="E229" s="8" t="e">
        <f>IF(#REF!&gt;1,5000,"")</f>
        <v>#REF!</v>
      </c>
      <c r="F229" s="9" t="e">
        <f>IF(#REF!&gt;1,#REF!,"")</f>
        <v>#REF!</v>
      </c>
      <c r="G229" s="9" t="e">
        <f>IF(#REF!&gt;1,#REF!,"")</f>
        <v>#REF!</v>
      </c>
      <c r="H229" s="11" t="e">
        <f>IF(#REF!&gt;1,#REF!,"")</f>
        <v>#REF!</v>
      </c>
      <c r="I229" s="10"/>
    </row>
    <row r="230" spans="1:9 16384:16384">
      <c r="A230" s="8" t="e">
        <f>IF(#REF!&gt;1,A229+1,"")</f>
        <v>#REF!</v>
      </c>
      <c r="B230" s="8" t="e">
        <f>IF(#REF!&gt;1,"+","")</f>
        <v>#REF!</v>
      </c>
      <c r="C230" s="8" t="e">
        <f>IF(#REF!&gt;1,6511200,"")</f>
        <v>#REF!</v>
      </c>
      <c r="D230" s="8" t="e">
        <f>IF(#REF!&gt;1,(VLOOKUP(#REF!,sheet1!$E$2:$K$100,7,0)),"")</f>
        <v>#REF!</v>
      </c>
      <c r="E230" s="8" t="e">
        <f>IF(#REF!&gt;1,5000,"")</f>
        <v>#REF!</v>
      </c>
      <c r="F230" s="9" t="e">
        <f>IF(#REF!&gt;1,#REF!,"")</f>
        <v>#REF!</v>
      </c>
      <c r="G230" s="9" t="e">
        <f>IF(#REF!&gt;1,#REF!,"")</f>
        <v>#REF!</v>
      </c>
      <c r="H230" s="11" t="e">
        <f>IF(#REF!&gt;1,#REF!,"")</f>
        <v>#REF!</v>
      </c>
      <c r="I230" s="10"/>
    </row>
    <row r="231" spans="1:9 16384:16384">
      <c r="A231" s="8" t="e">
        <f>IF(#REF!&gt;1,A230+1,"")</f>
        <v>#REF!</v>
      </c>
      <c r="B231" s="8" t="e">
        <f>IF(#REF!&gt;1,"+","")</f>
        <v>#REF!</v>
      </c>
      <c r="C231" s="8" t="e">
        <f>IF(#REF!&gt;1,6511200,"")</f>
        <v>#REF!</v>
      </c>
      <c r="D231" s="8" t="e">
        <f>IF(#REF!&gt;1,(VLOOKUP(#REF!,sheet1!$E$2:$K$100,7,0)),"")</f>
        <v>#REF!</v>
      </c>
      <c r="E231" s="8" t="e">
        <f>IF(#REF!&gt;1,5000,"")</f>
        <v>#REF!</v>
      </c>
      <c r="F231" s="9" t="e">
        <f>IF(#REF!&gt;1,#REF!,"")</f>
        <v>#REF!</v>
      </c>
      <c r="G231" s="9" t="e">
        <f>IF(#REF!&gt;1,#REF!,"")</f>
        <v>#REF!</v>
      </c>
      <c r="H231" s="11" t="e">
        <f>IF(#REF!&gt;1,#REF!,"")</f>
        <v>#REF!</v>
      </c>
      <c r="I231" s="10"/>
    </row>
    <row r="232" spans="1:9 16384:16384">
      <c r="A232" s="8" t="e">
        <f>IF(#REF!&gt;1,A231+1,"")</f>
        <v>#REF!</v>
      </c>
      <c r="B232" s="8" t="e">
        <f>IF(#REF!&gt;1,"+","")</f>
        <v>#REF!</v>
      </c>
      <c r="C232" s="8" t="e">
        <f>IF(#REF!&gt;1,6511200,"")</f>
        <v>#REF!</v>
      </c>
      <c r="D232" s="8" t="e">
        <f>IF(#REF!&gt;1,(VLOOKUP(#REF!,sheet1!$E$2:$K$100,7,0)),"")</f>
        <v>#REF!</v>
      </c>
      <c r="E232" s="8" t="e">
        <f>IF(#REF!&gt;1,5000,"")</f>
        <v>#REF!</v>
      </c>
      <c r="F232" s="9" t="e">
        <f>IF(#REF!&gt;1,#REF!,"")</f>
        <v>#REF!</v>
      </c>
      <c r="G232" s="9" t="e">
        <f>IF(#REF!&gt;1,#REF!,"")</f>
        <v>#REF!</v>
      </c>
      <c r="H232" s="11" t="e">
        <f>IF(#REF!&gt;1,#REF!,"")</f>
        <v>#REF!</v>
      </c>
      <c r="I232" s="10"/>
    </row>
    <row r="233" spans="1:9 16384:16384">
      <c r="A233" s="8" t="e">
        <f>IF(#REF!&gt;1,A232+1,"")</f>
        <v>#REF!</v>
      </c>
      <c r="B233" s="8" t="e">
        <f>IF(#REF!&gt;1,"+","")</f>
        <v>#REF!</v>
      </c>
      <c r="C233" s="8" t="e">
        <f>IF(#REF!&gt;1,6511200,"")</f>
        <v>#REF!</v>
      </c>
      <c r="D233" s="8" t="e">
        <f>IF(#REF!&gt;1,(VLOOKUP(#REF!,sheet1!$E$2:$K$100,7,0)),"")</f>
        <v>#REF!</v>
      </c>
      <c r="E233" s="8" t="e">
        <f>IF(#REF!&gt;1,5000,"")</f>
        <v>#REF!</v>
      </c>
      <c r="F233" s="9" t="e">
        <f>IF(#REF!&gt;1,#REF!,"")</f>
        <v>#REF!</v>
      </c>
      <c r="G233" s="9" t="e">
        <f>IF(#REF!&gt;1,#REF!,"")</f>
        <v>#REF!</v>
      </c>
      <c r="H233" s="11" t="e">
        <f>IF(#REF!&gt;1,#REF!,"")</f>
        <v>#REF!</v>
      </c>
      <c r="I233" s="10"/>
    </row>
    <row r="234" spans="1:9 16384:16384">
      <c r="A234" s="8" t="e">
        <f>IF(#REF!&gt;1,A233+1,"")</f>
        <v>#REF!</v>
      </c>
      <c r="B234" s="8" t="e">
        <f>IF(#REF!&gt;1,"+","")</f>
        <v>#REF!</v>
      </c>
      <c r="C234" s="8" t="e">
        <f>IF(#REF!&gt;1,6511200,"")</f>
        <v>#REF!</v>
      </c>
      <c r="D234" s="8" t="e">
        <f>IF(#REF!&gt;1,(VLOOKUP(#REF!,sheet1!$E$2:$K$100,7,0)),"")</f>
        <v>#REF!</v>
      </c>
      <c r="E234" s="8" t="e">
        <f>IF(#REF!&gt;1,5000,"")</f>
        <v>#REF!</v>
      </c>
      <c r="F234" s="9" t="e">
        <f>IF(#REF!&gt;1,#REF!,"")</f>
        <v>#REF!</v>
      </c>
      <c r="G234" s="9" t="e">
        <f>IF(#REF!&gt;1,#REF!,"")</f>
        <v>#REF!</v>
      </c>
      <c r="H234" s="11" t="e">
        <f>IF(#REF!&gt;1,#REF!,"")</f>
        <v>#REF!</v>
      </c>
      <c r="I234" s="10"/>
    </row>
    <row r="235" spans="1:9 16384:16384">
      <c r="A235" s="8" t="e">
        <f>IF(#REF!&gt;1,A234+1,"")</f>
        <v>#REF!</v>
      </c>
      <c r="B235" s="8" t="e">
        <f>IF(#REF!&gt;1,"+","")</f>
        <v>#REF!</v>
      </c>
      <c r="C235" s="8" t="e">
        <f>IF(#REF!&gt;1,6511200,"")</f>
        <v>#REF!</v>
      </c>
      <c r="D235" s="8" t="e">
        <f>IF(#REF!&gt;1,(VLOOKUP(#REF!,sheet1!$E$2:$K$100,7,0)),"")</f>
        <v>#REF!</v>
      </c>
      <c r="E235" s="8" t="e">
        <f>IF(#REF!&gt;1,5000,"")</f>
        <v>#REF!</v>
      </c>
      <c r="F235" s="9" t="e">
        <f>IF(#REF!&gt;1,#REF!,"")</f>
        <v>#REF!</v>
      </c>
      <c r="G235" s="9" t="e">
        <f>IF(#REF!&gt;1,#REF!,"")</f>
        <v>#REF!</v>
      </c>
      <c r="H235" s="11" t="e">
        <f>IF(#REF!&gt;1,#REF!,"")</f>
        <v>#REF!</v>
      </c>
      <c r="I235" s="10"/>
    </row>
    <row r="236" spans="1:9 16384:16384">
      <c r="A236" s="8" t="e">
        <f>IF(#REF!&gt;1,A235+1,"")</f>
        <v>#REF!</v>
      </c>
      <c r="B236" s="8" t="e">
        <f>IF(#REF!&gt;1,"+","")</f>
        <v>#REF!</v>
      </c>
      <c r="C236" s="8" t="e">
        <f>IF(#REF!&gt;1,6511200,"")</f>
        <v>#REF!</v>
      </c>
      <c r="D236" s="8" t="e">
        <f>IF(#REF!&gt;1,(VLOOKUP(#REF!,sheet1!$E$2:$K$100,7,0)),"")</f>
        <v>#REF!</v>
      </c>
      <c r="E236" s="8" t="e">
        <f>IF(#REF!&gt;1,5000,"")</f>
        <v>#REF!</v>
      </c>
      <c r="F236" s="9" t="e">
        <f>IF(#REF!&gt;1,#REF!,"")</f>
        <v>#REF!</v>
      </c>
      <c r="G236" s="9" t="e">
        <f>IF(#REF!&gt;1,#REF!,"")</f>
        <v>#REF!</v>
      </c>
      <c r="H236" s="11" t="e">
        <f>IF(#REF!&gt;1,#REF!,"")</f>
        <v>#REF!</v>
      </c>
      <c r="I236" s="10"/>
    </row>
    <row r="237" spans="1:9 16384:16384">
      <c r="A237" s="8" t="e">
        <f>IF(#REF!&gt;1,A236+1,"")</f>
        <v>#REF!</v>
      </c>
      <c r="B237" s="8" t="e">
        <f>IF(#REF!&gt;1,"+","")</f>
        <v>#REF!</v>
      </c>
      <c r="C237" s="8" t="e">
        <f>IF(#REF!&gt;1,6511200,"")</f>
        <v>#REF!</v>
      </c>
      <c r="D237" s="8" t="e">
        <f>IF(#REF!&gt;1,(VLOOKUP(#REF!,sheet1!$E$2:$K$100,7,0)),"")</f>
        <v>#REF!</v>
      </c>
      <c r="E237" s="8" t="e">
        <f>IF(#REF!&gt;1,5000,"")</f>
        <v>#REF!</v>
      </c>
      <c r="F237" s="9" t="e">
        <f>IF(#REF!&gt;1,#REF!,"")</f>
        <v>#REF!</v>
      </c>
      <c r="G237" s="9" t="e">
        <f>IF(#REF!&gt;1,#REF!,"")</f>
        <v>#REF!</v>
      </c>
      <c r="H237" s="11" t="e">
        <f>IF(#REF!&gt;1,#REF!,"")</f>
        <v>#REF!</v>
      </c>
      <c r="I237" s="10"/>
    </row>
    <row r="238" spans="1:9 16384:16384">
      <c r="A238" s="8" t="e">
        <f>IF(#REF!&gt;1,A237+1,"")</f>
        <v>#REF!</v>
      </c>
      <c r="B238" s="8" t="e">
        <f>IF(#REF!&gt;1,"+","")</f>
        <v>#REF!</v>
      </c>
      <c r="C238" s="8" t="e">
        <f>IF(#REF!&gt;1,6511200,"")</f>
        <v>#REF!</v>
      </c>
      <c r="D238" s="8" t="e">
        <f>IF(#REF!&gt;1,(VLOOKUP(#REF!,sheet1!$E$2:$K$100,7,0)),"")</f>
        <v>#REF!</v>
      </c>
      <c r="E238" s="8" t="e">
        <f>IF(#REF!&gt;1,5000,"")</f>
        <v>#REF!</v>
      </c>
      <c r="F238" s="9" t="e">
        <f>IF(#REF!&gt;1,#REF!,"")</f>
        <v>#REF!</v>
      </c>
      <c r="G238" s="9" t="e">
        <f>IF(#REF!&gt;1,#REF!,"")</f>
        <v>#REF!</v>
      </c>
      <c r="H238" s="11" t="e">
        <f>IF(#REF!&gt;1,#REF!,"")</f>
        <v>#REF!</v>
      </c>
      <c r="I238" s="10"/>
    </row>
    <row r="239" spans="1:9 16384:16384">
      <c r="A239" s="8" t="e">
        <f>IF(#REF!&gt;1,A238+1,"")</f>
        <v>#REF!</v>
      </c>
      <c r="B239" s="8" t="e">
        <f>IF(#REF!&gt;1,"+","")</f>
        <v>#REF!</v>
      </c>
      <c r="C239" s="8" t="e">
        <f>IF(#REF!&gt;1,6511200,"")</f>
        <v>#REF!</v>
      </c>
      <c r="D239" s="8" t="e">
        <f>IF(#REF!&gt;1,(VLOOKUP(#REF!,sheet1!$E$2:$K$100,7,0)),"")</f>
        <v>#REF!</v>
      </c>
      <c r="E239" s="8" t="e">
        <f>IF(#REF!&gt;1,5000,"")</f>
        <v>#REF!</v>
      </c>
      <c r="F239" s="9" t="e">
        <f>IF(#REF!&gt;1,#REF!,"")</f>
        <v>#REF!</v>
      </c>
      <c r="G239" s="9" t="e">
        <f>IF(#REF!&gt;1,#REF!,"")</f>
        <v>#REF!</v>
      </c>
      <c r="H239" s="11" t="e">
        <f>IF(#REF!&gt;1,#REF!,"")</f>
        <v>#REF!</v>
      </c>
      <c r="I239" s="10"/>
    </row>
    <row r="240" spans="1:9 16384:16384">
      <c r="A240" s="8" t="e">
        <f>IF(#REF!&gt;1,A239+1,"")</f>
        <v>#REF!</v>
      </c>
      <c r="B240" s="8" t="e">
        <f>IF(#REF!&gt;1,"+","")</f>
        <v>#REF!</v>
      </c>
      <c r="C240" s="8" t="e">
        <f>IF(#REF!&gt;1,6511200,"")</f>
        <v>#REF!</v>
      </c>
      <c r="D240" s="8" t="e">
        <f>IF(#REF!&gt;1,(VLOOKUP(#REF!,sheet1!$E$2:$K$100,7,0)),"")</f>
        <v>#REF!</v>
      </c>
      <c r="E240" s="8" t="e">
        <f>IF(#REF!&gt;1,5000,"")</f>
        <v>#REF!</v>
      </c>
      <c r="F240" s="9" t="e">
        <f>IF(#REF!&gt;1,#REF!,"")</f>
        <v>#REF!</v>
      </c>
      <c r="G240" s="9" t="e">
        <f>IF(#REF!&gt;1,#REF!,"")</f>
        <v>#REF!</v>
      </c>
      <c r="H240" s="11" t="e">
        <f>IF(#REF!&gt;1,#REF!,"")</f>
        <v>#REF!</v>
      </c>
      <c r="I240" s="10"/>
    </row>
    <row r="241" spans="1:9">
      <c r="A241" s="8" t="e">
        <f>IF(#REF!&gt;1,A240+1,"")</f>
        <v>#REF!</v>
      </c>
      <c r="B241" s="8" t="e">
        <f>IF(#REF!&gt;1,"+","")</f>
        <v>#REF!</v>
      </c>
      <c r="C241" s="8" t="e">
        <f>IF(#REF!&gt;1,6511200,"")</f>
        <v>#REF!</v>
      </c>
      <c r="D241" s="8" t="e">
        <f>IF(#REF!&gt;1,(VLOOKUP(#REF!,sheet1!$E$2:$K$100,7,0)),"")</f>
        <v>#REF!</v>
      </c>
      <c r="E241" s="8" t="e">
        <f>IF(#REF!&gt;1,5000,"")</f>
        <v>#REF!</v>
      </c>
      <c r="F241" s="9" t="e">
        <f>IF(#REF!&gt;1,#REF!,"")</f>
        <v>#REF!</v>
      </c>
      <c r="G241" s="9" t="e">
        <f>IF(#REF!&gt;1,#REF!,"")</f>
        <v>#REF!</v>
      </c>
      <c r="H241" s="11" t="e">
        <f>IF(#REF!&gt;1,#REF!,"")</f>
        <v>#REF!</v>
      </c>
      <c r="I241" s="10"/>
    </row>
    <row r="242" spans="1:9">
      <c r="A242" s="8" t="e">
        <f>IF(#REF!&gt;1,A241+1,"")</f>
        <v>#REF!</v>
      </c>
      <c r="B242" s="8" t="e">
        <f>IF(#REF!&gt;1,"+","")</f>
        <v>#REF!</v>
      </c>
      <c r="C242" s="8" t="e">
        <f>IF(#REF!&gt;1,6511200,"")</f>
        <v>#REF!</v>
      </c>
      <c r="D242" s="8" t="e">
        <f>IF(#REF!&gt;1,(VLOOKUP(#REF!,sheet1!$E$2:$K$100,7,0)),"")</f>
        <v>#REF!</v>
      </c>
      <c r="E242" s="8" t="e">
        <f>IF(#REF!&gt;1,5000,"")</f>
        <v>#REF!</v>
      </c>
      <c r="F242" s="9" t="e">
        <f>IF(#REF!&gt;1,#REF!,"")</f>
        <v>#REF!</v>
      </c>
      <c r="G242" s="9" t="e">
        <f>IF(#REF!&gt;1,#REF!,"")</f>
        <v>#REF!</v>
      </c>
      <c r="H242" s="11" t="e">
        <f>IF(#REF!&gt;1,#REF!,"")</f>
        <v>#REF!</v>
      </c>
      <c r="I242" s="10"/>
    </row>
    <row r="243" spans="1:9">
      <c r="A243" s="8" t="e">
        <f>IF(#REF!&gt;1,A242+1,"")</f>
        <v>#REF!</v>
      </c>
      <c r="B243" s="8" t="e">
        <f>IF(#REF!&gt;1,"+","")</f>
        <v>#REF!</v>
      </c>
      <c r="C243" s="8" t="e">
        <f>IF(#REF!&gt;1,6511200,"")</f>
        <v>#REF!</v>
      </c>
      <c r="D243" s="8" t="e">
        <f>IF(#REF!&gt;1,(VLOOKUP(#REF!,sheet1!$E$2:$K$100,7,0)),"")</f>
        <v>#REF!</v>
      </c>
      <c r="E243" s="8" t="e">
        <f>IF(#REF!&gt;1,5000,"")</f>
        <v>#REF!</v>
      </c>
      <c r="F243" s="9" t="e">
        <f>IF(#REF!&gt;1,#REF!,"")</f>
        <v>#REF!</v>
      </c>
      <c r="G243" s="9" t="e">
        <f>IF(#REF!&gt;1,#REF!,"")</f>
        <v>#REF!</v>
      </c>
      <c r="H243" s="11" t="e">
        <f>IF(#REF!&gt;1,#REF!,"")</f>
        <v>#REF!</v>
      </c>
      <c r="I243" s="10"/>
    </row>
    <row r="244" spans="1:9">
      <c r="A244" s="8" t="e">
        <f>IF(#REF!&gt;1,A243+1,"")</f>
        <v>#REF!</v>
      </c>
      <c r="B244" s="8" t="e">
        <f>IF(#REF!&gt;1,"+","")</f>
        <v>#REF!</v>
      </c>
      <c r="C244" s="8" t="e">
        <f>IF(#REF!&gt;1,6511200,"")</f>
        <v>#REF!</v>
      </c>
      <c r="D244" s="8" t="e">
        <f>IF(#REF!&gt;1,(VLOOKUP(#REF!,sheet1!$E$2:$K$100,7,0)),"")</f>
        <v>#REF!</v>
      </c>
      <c r="E244" s="8" t="e">
        <f>IF(#REF!&gt;1,5000,"")</f>
        <v>#REF!</v>
      </c>
      <c r="F244" s="9" t="e">
        <f>IF(#REF!&gt;1,#REF!,"")</f>
        <v>#REF!</v>
      </c>
      <c r="G244" s="9" t="e">
        <f>IF(#REF!&gt;1,#REF!,"")</f>
        <v>#REF!</v>
      </c>
      <c r="H244" s="11" t="e">
        <f>IF(#REF!&gt;1,#REF!,"")</f>
        <v>#REF!</v>
      </c>
      <c r="I244" s="10"/>
    </row>
    <row r="245" spans="1:9">
      <c r="A245" s="8" t="e">
        <f>IF(#REF!&gt;1,A244+1,"")</f>
        <v>#REF!</v>
      </c>
      <c r="B245" s="8" t="e">
        <f>IF(#REF!&gt;1,"+","")</f>
        <v>#REF!</v>
      </c>
      <c r="C245" s="8" t="e">
        <f>IF(#REF!&gt;1,6511200,"")</f>
        <v>#REF!</v>
      </c>
      <c r="D245" s="8" t="e">
        <f>IF(#REF!&gt;1,(VLOOKUP(#REF!,sheet1!$E$2:$K$100,7,0)),"")</f>
        <v>#REF!</v>
      </c>
      <c r="E245" s="8" t="e">
        <f>IF(#REF!&gt;1,5000,"")</f>
        <v>#REF!</v>
      </c>
      <c r="F245" s="9" t="e">
        <f>IF(#REF!&gt;1,#REF!,"")</f>
        <v>#REF!</v>
      </c>
      <c r="G245" s="9" t="e">
        <f>IF(#REF!&gt;1,#REF!,"")</f>
        <v>#REF!</v>
      </c>
      <c r="H245" s="11" t="e">
        <f>IF(#REF!&gt;1,#REF!,"")</f>
        <v>#REF!</v>
      </c>
      <c r="I245" s="10"/>
    </row>
    <row r="246" spans="1:9">
      <c r="A246" s="8" t="e">
        <f>IF(#REF!&gt;1,A245+1,"")</f>
        <v>#REF!</v>
      </c>
      <c r="B246" s="8" t="e">
        <f>IF(#REF!&gt;1,"+","")</f>
        <v>#REF!</v>
      </c>
      <c r="C246" s="8" t="e">
        <f>IF(#REF!&gt;1,6511200,"")</f>
        <v>#REF!</v>
      </c>
      <c r="D246" s="8" t="e">
        <f>IF(#REF!&gt;1,(VLOOKUP(#REF!,sheet1!$E$2:$K$100,7,0)),"")</f>
        <v>#REF!</v>
      </c>
      <c r="E246" s="8" t="e">
        <f>IF(#REF!&gt;1,5000,"")</f>
        <v>#REF!</v>
      </c>
      <c r="F246" s="9" t="e">
        <f>IF(#REF!&gt;1,#REF!,"")</f>
        <v>#REF!</v>
      </c>
      <c r="G246" s="9" t="e">
        <f>IF(#REF!&gt;1,#REF!,"")</f>
        <v>#REF!</v>
      </c>
      <c r="H246" s="11" t="e">
        <f>IF(#REF!&gt;1,#REF!,"")</f>
        <v>#REF!</v>
      </c>
      <c r="I246" s="10"/>
    </row>
    <row r="247" spans="1:9">
      <c r="A247" s="8" t="e">
        <f>IF(#REF!&gt;1,A246+1,"")</f>
        <v>#REF!</v>
      </c>
      <c r="B247" s="8" t="e">
        <f>IF(#REF!&gt;1,"+","")</f>
        <v>#REF!</v>
      </c>
      <c r="C247" s="8" t="e">
        <f>IF(#REF!&gt;1,6511200,"")</f>
        <v>#REF!</v>
      </c>
      <c r="D247" s="8" t="e">
        <f>IF(#REF!&gt;1,(VLOOKUP(#REF!,sheet1!$E$2:$K$100,7,0)),"")</f>
        <v>#REF!</v>
      </c>
      <c r="E247" s="8" t="e">
        <f>IF(#REF!&gt;1,5000,"")</f>
        <v>#REF!</v>
      </c>
      <c r="F247" s="9" t="e">
        <f>IF(#REF!&gt;1,#REF!,"")</f>
        <v>#REF!</v>
      </c>
      <c r="G247" s="9" t="e">
        <f>IF(#REF!&gt;1,#REF!,"")</f>
        <v>#REF!</v>
      </c>
      <c r="H247" s="11" t="e">
        <f>IF(#REF!&gt;1,#REF!,"")</f>
        <v>#REF!</v>
      </c>
      <c r="I247" s="10"/>
    </row>
    <row r="248" spans="1:9">
      <c r="A248" s="8" t="e">
        <f>IF(#REF!&gt;1,A247+1,"")</f>
        <v>#REF!</v>
      </c>
      <c r="B248" s="8" t="e">
        <f>IF(#REF!&gt;1,"+","")</f>
        <v>#REF!</v>
      </c>
      <c r="C248" s="8" t="e">
        <f>IF(#REF!&gt;1,6511200,"")</f>
        <v>#REF!</v>
      </c>
      <c r="D248" s="8" t="e">
        <f>IF(#REF!&gt;1,(VLOOKUP(#REF!,sheet1!$E$2:$K$100,7,0)),"")</f>
        <v>#REF!</v>
      </c>
      <c r="E248" s="8" t="e">
        <f>IF(#REF!&gt;1,5000,"")</f>
        <v>#REF!</v>
      </c>
      <c r="F248" s="9" t="e">
        <f>IF(#REF!&gt;1,#REF!,"")</f>
        <v>#REF!</v>
      </c>
      <c r="G248" s="9" t="e">
        <f>IF(#REF!&gt;1,#REF!,"")</f>
        <v>#REF!</v>
      </c>
      <c r="H248" s="11" t="e">
        <f>IF(#REF!&gt;1,#REF!,"")</f>
        <v>#REF!</v>
      </c>
      <c r="I248" s="10"/>
    </row>
    <row r="249" spans="1:9">
      <c r="A249" s="8" t="e">
        <f>IF(#REF!&gt;1,A248+1,"")</f>
        <v>#REF!</v>
      </c>
      <c r="B249" s="8" t="e">
        <f>IF(#REF!&gt;1,"+","")</f>
        <v>#REF!</v>
      </c>
      <c r="C249" s="8" t="e">
        <f>IF(#REF!&gt;1,6511200,"")</f>
        <v>#REF!</v>
      </c>
      <c r="D249" s="8" t="e">
        <f>IF(#REF!&gt;1,(VLOOKUP(#REF!,sheet1!$E$2:$K$100,7,0)),"")</f>
        <v>#REF!</v>
      </c>
      <c r="E249" s="8" t="e">
        <f>IF(#REF!&gt;1,5000,"")</f>
        <v>#REF!</v>
      </c>
      <c r="F249" s="9" t="e">
        <f>IF(#REF!&gt;1,#REF!,"")</f>
        <v>#REF!</v>
      </c>
      <c r="G249" s="9" t="e">
        <f>IF(#REF!&gt;1,#REF!,"")</f>
        <v>#REF!</v>
      </c>
      <c r="H249" s="11" t="e">
        <f>IF(#REF!&gt;1,#REF!,"")</f>
        <v>#REF!</v>
      </c>
      <c r="I249" s="10"/>
    </row>
    <row r="250" spans="1:9">
      <c r="A250" s="8" t="e">
        <f>IF(#REF!&gt;1,A249+1,"")</f>
        <v>#REF!</v>
      </c>
      <c r="B250" s="8" t="e">
        <f>IF(#REF!&gt;1,"+","")</f>
        <v>#REF!</v>
      </c>
      <c r="C250" s="8" t="e">
        <f>IF(#REF!&gt;1,6511200,"")</f>
        <v>#REF!</v>
      </c>
      <c r="D250" s="8" t="e">
        <f>IF(#REF!&gt;1,(VLOOKUP(#REF!,sheet1!$E$2:$K$100,7,0)),"")</f>
        <v>#REF!</v>
      </c>
      <c r="E250" s="8" t="e">
        <f>IF(#REF!&gt;1,5000,"")</f>
        <v>#REF!</v>
      </c>
      <c r="F250" s="9" t="e">
        <f>IF(#REF!&gt;1,#REF!,"")</f>
        <v>#REF!</v>
      </c>
      <c r="G250" s="9" t="e">
        <f>IF(#REF!&gt;1,#REF!,"")</f>
        <v>#REF!</v>
      </c>
      <c r="H250" s="11" t="e">
        <f>IF(#REF!&gt;1,#REF!,"")</f>
        <v>#REF!</v>
      </c>
      <c r="I250" s="10"/>
    </row>
    <row r="251" spans="1:9">
      <c r="A251" s="8" t="e">
        <f>IF(#REF!&gt;1,A250+1,"")</f>
        <v>#REF!</v>
      </c>
      <c r="B251" s="8" t="e">
        <f>IF(#REF!&gt;1,"+","")</f>
        <v>#REF!</v>
      </c>
      <c r="C251" s="8" t="e">
        <f>IF(#REF!&gt;1,6511200,"")</f>
        <v>#REF!</v>
      </c>
      <c r="D251" s="8" t="e">
        <f>IF(#REF!&gt;1,(VLOOKUP(#REF!,sheet1!$E$2:$K$100,7,0)),"")</f>
        <v>#REF!</v>
      </c>
      <c r="E251" s="8" t="e">
        <f>IF(#REF!&gt;1,5000,"")</f>
        <v>#REF!</v>
      </c>
      <c r="F251" s="9" t="e">
        <f>IF(#REF!&gt;1,#REF!,"")</f>
        <v>#REF!</v>
      </c>
      <c r="G251" s="9" t="e">
        <f>IF(#REF!&gt;1,#REF!,"")</f>
        <v>#REF!</v>
      </c>
      <c r="H251" s="11" t="e">
        <f>IF(#REF!&gt;1,#REF!,"")</f>
        <v>#REF!</v>
      </c>
      <c r="I251" s="10"/>
    </row>
    <row r="252" spans="1:9">
      <c r="A252" s="8" t="e">
        <f>IF(#REF!&gt;1,A251+1,"")</f>
        <v>#REF!</v>
      </c>
      <c r="B252" s="8" t="e">
        <f>IF(#REF!&gt;1,"+","")</f>
        <v>#REF!</v>
      </c>
      <c r="C252" s="8" t="e">
        <f>IF(#REF!&gt;1,6511200,"")</f>
        <v>#REF!</v>
      </c>
      <c r="D252" s="8" t="e">
        <f>IF(#REF!&gt;1,(VLOOKUP(#REF!,sheet1!$E$2:$K$100,7,0)),"")</f>
        <v>#REF!</v>
      </c>
      <c r="E252" s="8" t="e">
        <f>IF(#REF!&gt;1,5000,"")</f>
        <v>#REF!</v>
      </c>
      <c r="F252" s="9" t="e">
        <f>IF(#REF!&gt;1,#REF!,"")</f>
        <v>#REF!</v>
      </c>
      <c r="G252" s="9" t="e">
        <f>IF(#REF!&gt;1,#REF!,"")</f>
        <v>#REF!</v>
      </c>
      <c r="H252" s="11" t="e">
        <f>IF(#REF!&gt;1,#REF!,"")</f>
        <v>#REF!</v>
      </c>
      <c r="I252" s="10"/>
    </row>
    <row r="253" spans="1:9">
      <c r="A253" s="8" t="e">
        <f>IF(#REF!&gt;1,A252+1,"")</f>
        <v>#REF!</v>
      </c>
      <c r="B253" s="8" t="e">
        <f>IF(#REF!&gt;1,"+","")</f>
        <v>#REF!</v>
      </c>
      <c r="C253" s="8" t="e">
        <f>IF(#REF!&gt;1,6511200,"")</f>
        <v>#REF!</v>
      </c>
      <c r="D253" s="8" t="e">
        <f>IF(#REF!&gt;1,(VLOOKUP(#REF!,sheet1!$E$2:$K$100,7,0)),"")</f>
        <v>#REF!</v>
      </c>
      <c r="E253" s="8" t="e">
        <f>IF(#REF!&gt;1,5000,"")</f>
        <v>#REF!</v>
      </c>
      <c r="F253" s="9" t="e">
        <f>IF(#REF!&gt;1,#REF!,"")</f>
        <v>#REF!</v>
      </c>
      <c r="G253" s="9" t="e">
        <f>IF(#REF!&gt;1,#REF!,"")</f>
        <v>#REF!</v>
      </c>
      <c r="H253" s="11" t="e">
        <f>IF(#REF!&gt;1,#REF!,"")</f>
        <v>#REF!</v>
      </c>
      <c r="I253" s="10"/>
    </row>
    <row r="254" spans="1:9">
      <c r="A254" s="8" t="e">
        <f>IF(#REF!&gt;1,A253+1,"")</f>
        <v>#REF!</v>
      </c>
      <c r="B254" s="8" t="e">
        <f>IF(#REF!&gt;1,"+","")</f>
        <v>#REF!</v>
      </c>
      <c r="C254" s="8" t="e">
        <f>IF(#REF!&gt;1,6511200,"")</f>
        <v>#REF!</v>
      </c>
      <c r="D254" s="8" t="e">
        <f>IF(#REF!&gt;1,(VLOOKUP(#REF!,sheet1!$E$2:$K$100,7,0)),"")</f>
        <v>#REF!</v>
      </c>
      <c r="E254" s="8" t="e">
        <f>IF(#REF!&gt;1,5000,"")</f>
        <v>#REF!</v>
      </c>
      <c r="F254" s="9" t="e">
        <f>IF(#REF!&gt;1,#REF!,"")</f>
        <v>#REF!</v>
      </c>
      <c r="G254" s="9" t="e">
        <f>IF(#REF!&gt;1,#REF!,"")</f>
        <v>#REF!</v>
      </c>
      <c r="H254" s="11" t="e">
        <f>IF(#REF!&gt;1,#REF!,"")</f>
        <v>#REF!</v>
      </c>
      <c r="I254" s="10"/>
    </row>
    <row r="255" spans="1:9">
      <c r="A255" s="8" t="e">
        <f>IF(#REF!&gt;1,A254+1,"")</f>
        <v>#REF!</v>
      </c>
      <c r="B255" s="8" t="e">
        <f>IF(#REF!&gt;1,"+","")</f>
        <v>#REF!</v>
      </c>
      <c r="C255" s="8" t="e">
        <f>IF(#REF!&gt;1,6511200,"")</f>
        <v>#REF!</v>
      </c>
      <c r="D255" s="8" t="e">
        <f>IF(#REF!&gt;1,(VLOOKUP(#REF!,sheet1!$E$2:$K$100,7,0)),"")</f>
        <v>#REF!</v>
      </c>
      <c r="E255" s="8" t="e">
        <f>IF(#REF!&gt;1,5000,"")</f>
        <v>#REF!</v>
      </c>
      <c r="F255" s="9" t="e">
        <f>IF(#REF!&gt;1,#REF!,"")</f>
        <v>#REF!</v>
      </c>
      <c r="G255" s="9" t="e">
        <f>IF(#REF!&gt;1,#REF!,"")</f>
        <v>#REF!</v>
      </c>
      <c r="H255" s="11" t="e">
        <f>IF(#REF!&gt;1,#REF!,"")</f>
        <v>#REF!</v>
      </c>
      <c r="I255" s="10"/>
    </row>
    <row r="256" spans="1:9">
      <c r="A256" s="8" t="e">
        <f>IF(#REF!&gt;1,A255+1,"")</f>
        <v>#REF!</v>
      </c>
      <c r="B256" s="8" t="e">
        <f>IF(#REF!&gt;1,"+","")</f>
        <v>#REF!</v>
      </c>
      <c r="C256" s="8" t="e">
        <f>IF(#REF!&gt;1,6511200,"")</f>
        <v>#REF!</v>
      </c>
      <c r="D256" s="8" t="e">
        <f>IF(#REF!&gt;1,(VLOOKUP(#REF!,sheet1!$E$2:$K$100,7,0)),"")</f>
        <v>#REF!</v>
      </c>
      <c r="E256" s="8" t="e">
        <f>IF(#REF!&gt;1,5000,"")</f>
        <v>#REF!</v>
      </c>
      <c r="F256" s="9" t="e">
        <f>IF(#REF!&gt;1,#REF!,"")</f>
        <v>#REF!</v>
      </c>
      <c r="G256" s="9" t="e">
        <f>IF(#REF!&gt;1,#REF!,"")</f>
        <v>#REF!</v>
      </c>
      <c r="H256" s="11" t="e">
        <f>IF(#REF!&gt;1,#REF!,"")</f>
        <v>#REF!</v>
      </c>
      <c r="I256" s="10"/>
    </row>
    <row r="257" spans="1:9">
      <c r="A257" s="8" t="e">
        <f>IF(#REF!&gt;1,A256+1,"")</f>
        <v>#REF!</v>
      </c>
      <c r="B257" s="8" t="e">
        <f>IF(#REF!&gt;1,"+","")</f>
        <v>#REF!</v>
      </c>
      <c r="C257" s="8" t="e">
        <f>IF(#REF!&gt;1,6511200,"")</f>
        <v>#REF!</v>
      </c>
      <c r="D257" s="8" t="e">
        <f>IF(#REF!&gt;1,(VLOOKUP(#REF!,sheet1!$E$2:$K$100,7,0)),"")</f>
        <v>#REF!</v>
      </c>
      <c r="E257" s="8" t="e">
        <f>IF(#REF!&gt;1,5000,"")</f>
        <v>#REF!</v>
      </c>
      <c r="F257" s="9" t="e">
        <f>IF(#REF!&gt;1,#REF!,"")</f>
        <v>#REF!</v>
      </c>
      <c r="G257" s="9" t="e">
        <f>IF(#REF!&gt;1,#REF!,"")</f>
        <v>#REF!</v>
      </c>
      <c r="H257" s="11" t="e">
        <f>IF(#REF!&gt;1,#REF!,"")</f>
        <v>#REF!</v>
      </c>
      <c r="I257" s="10"/>
    </row>
    <row r="258" spans="1:9">
      <c r="A258" s="8" t="e">
        <f>IF(#REF!&gt;1,A257+1,"")</f>
        <v>#REF!</v>
      </c>
      <c r="B258" s="8" t="e">
        <f>IF(#REF!&gt;1,"+","")</f>
        <v>#REF!</v>
      </c>
      <c r="C258" s="8" t="e">
        <f>IF(#REF!&gt;1,6511200,"")</f>
        <v>#REF!</v>
      </c>
      <c r="D258" s="8" t="e">
        <f>IF(#REF!&gt;1,(VLOOKUP(#REF!,sheet1!$E$2:$K$100,7,0)),"")</f>
        <v>#REF!</v>
      </c>
      <c r="E258" s="8" t="e">
        <f>IF(#REF!&gt;1,5000,"")</f>
        <v>#REF!</v>
      </c>
      <c r="F258" s="9" t="e">
        <f>IF(#REF!&gt;1,#REF!,"")</f>
        <v>#REF!</v>
      </c>
      <c r="G258" s="9" t="e">
        <f>IF(#REF!&gt;1,#REF!,"")</f>
        <v>#REF!</v>
      </c>
      <c r="H258" s="11" t="e">
        <f>IF(#REF!&gt;1,#REF!,"")</f>
        <v>#REF!</v>
      </c>
      <c r="I258" s="10"/>
    </row>
    <row r="259" spans="1:9">
      <c r="A259" s="8" t="e">
        <f>IF(#REF!&gt;1,A258+1,"")</f>
        <v>#REF!</v>
      </c>
      <c r="B259" s="8" t="e">
        <f>IF(#REF!&gt;1,"+","")</f>
        <v>#REF!</v>
      </c>
      <c r="C259" s="8" t="e">
        <f>IF(#REF!&gt;1,6511200,"")</f>
        <v>#REF!</v>
      </c>
      <c r="D259" s="8" t="e">
        <f>IF(#REF!&gt;1,(VLOOKUP(#REF!,sheet1!$E$2:$K$100,7,0)),"")</f>
        <v>#REF!</v>
      </c>
      <c r="E259" s="8" t="e">
        <f>IF(#REF!&gt;1,5000,"")</f>
        <v>#REF!</v>
      </c>
      <c r="F259" s="9" t="e">
        <f>IF(#REF!&gt;1,#REF!,"")</f>
        <v>#REF!</v>
      </c>
      <c r="G259" s="9" t="e">
        <f>IF(#REF!&gt;1,#REF!,"")</f>
        <v>#REF!</v>
      </c>
      <c r="H259" s="11" t="e">
        <f>IF(#REF!&gt;1,#REF!,"")</f>
        <v>#REF!</v>
      </c>
      <c r="I259" s="10"/>
    </row>
    <row r="260" spans="1:9">
      <c r="A260" s="8" t="e">
        <f>IF(#REF!&gt;1,A259+1,"")</f>
        <v>#REF!</v>
      </c>
      <c r="B260" s="8" t="e">
        <f>IF(#REF!&gt;1,"+","")</f>
        <v>#REF!</v>
      </c>
      <c r="C260" s="8" t="e">
        <f>IF(#REF!&gt;1,6511200,"")</f>
        <v>#REF!</v>
      </c>
      <c r="D260" s="8" t="e">
        <f>IF(#REF!&gt;1,(VLOOKUP(#REF!,sheet1!$E$2:$K$100,7,0)),"")</f>
        <v>#REF!</v>
      </c>
      <c r="E260" s="8" t="e">
        <f>IF(#REF!&gt;1,5000,"")</f>
        <v>#REF!</v>
      </c>
      <c r="F260" s="9" t="e">
        <f>IF(#REF!&gt;1,#REF!,"")</f>
        <v>#REF!</v>
      </c>
      <c r="G260" s="9" t="e">
        <f>IF(#REF!&gt;1,#REF!,"")</f>
        <v>#REF!</v>
      </c>
      <c r="H260" s="11" t="e">
        <f>IF(#REF!&gt;1,#REF!,"")</f>
        <v>#REF!</v>
      </c>
      <c r="I260" s="10"/>
    </row>
    <row r="261" spans="1:9">
      <c r="A261" s="8" t="e">
        <f>IF(#REF!&gt;1,A260+1,"")</f>
        <v>#REF!</v>
      </c>
      <c r="B261" s="8" t="e">
        <f>IF(#REF!&gt;1,"+","")</f>
        <v>#REF!</v>
      </c>
      <c r="C261" s="8" t="e">
        <f>IF(#REF!&gt;1,6511200,"")</f>
        <v>#REF!</v>
      </c>
      <c r="D261" s="8" t="e">
        <f>IF(#REF!&gt;1,(VLOOKUP(#REF!,sheet1!$E$2:$K$100,7,0)),"")</f>
        <v>#REF!</v>
      </c>
      <c r="E261" s="8" t="e">
        <f>IF(#REF!&gt;1,5000,"")</f>
        <v>#REF!</v>
      </c>
      <c r="F261" s="9" t="e">
        <f>IF(#REF!&gt;1,#REF!,"")</f>
        <v>#REF!</v>
      </c>
      <c r="G261" s="9" t="e">
        <f>IF(#REF!&gt;1,#REF!,"")</f>
        <v>#REF!</v>
      </c>
      <c r="H261" s="11" t="e">
        <f>IF(#REF!&gt;1,#REF!,"")</f>
        <v>#REF!</v>
      </c>
      <c r="I261" s="10"/>
    </row>
    <row r="262" spans="1:9">
      <c r="A262" s="8" t="e">
        <f>IF(#REF!&gt;1,A261+1,"")</f>
        <v>#REF!</v>
      </c>
      <c r="B262" s="8" t="e">
        <f>IF(#REF!&gt;1,"+","")</f>
        <v>#REF!</v>
      </c>
      <c r="C262" s="8" t="e">
        <f>IF(#REF!&gt;1,6511200,"")</f>
        <v>#REF!</v>
      </c>
      <c r="D262" s="8" t="e">
        <f>IF(#REF!&gt;1,(VLOOKUP(#REF!,sheet1!$E$2:$K$100,7,0)),"")</f>
        <v>#REF!</v>
      </c>
      <c r="E262" s="8" t="e">
        <f>IF(#REF!&gt;1,5000,"")</f>
        <v>#REF!</v>
      </c>
      <c r="F262" s="9" t="e">
        <f>IF(#REF!&gt;1,#REF!,"")</f>
        <v>#REF!</v>
      </c>
      <c r="G262" s="9" t="e">
        <f>IF(#REF!&gt;1,#REF!,"")</f>
        <v>#REF!</v>
      </c>
      <c r="H262" s="11" t="e">
        <f>IF(#REF!&gt;1,#REF!,"")</f>
        <v>#REF!</v>
      </c>
      <c r="I262" s="10"/>
    </row>
    <row r="263" spans="1:9">
      <c r="A263" s="8" t="e">
        <f>IF(#REF!&gt;1,A262+1,"")</f>
        <v>#REF!</v>
      </c>
      <c r="B263" s="8" t="e">
        <f>IF(#REF!&gt;1,"+","")</f>
        <v>#REF!</v>
      </c>
      <c r="C263" s="8" t="e">
        <f>IF(#REF!&gt;1,6511200,"")</f>
        <v>#REF!</v>
      </c>
      <c r="D263" s="8" t="e">
        <f>IF(#REF!&gt;1,(VLOOKUP(#REF!,sheet1!$E$2:$K$100,7,0)),"")</f>
        <v>#REF!</v>
      </c>
      <c r="E263" s="8" t="e">
        <f>IF(#REF!&gt;1,5000,"")</f>
        <v>#REF!</v>
      </c>
      <c r="F263" s="9" t="e">
        <f>IF(#REF!&gt;1,#REF!,"")</f>
        <v>#REF!</v>
      </c>
      <c r="G263" s="9" t="e">
        <f>IF(#REF!&gt;1,#REF!,"")</f>
        <v>#REF!</v>
      </c>
      <c r="H263" s="11" t="e">
        <f>IF(#REF!&gt;1,#REF!,"")</f>
        <v>#REF!</v>
      </c>
      <c r="I263" s="10"/>
    </row>
    <row r="264" spans="1:9">
      <c r="A264" s="8" t="e">
        <f>IF(#REF!&gt;1,A263+1,"")</f>
        <v>#REF!</v>
      </c>
      <c r="B264" s="8" t="e">
        <f>IF(#REF!&gt;1,"+","")</f>
        <v>#REF!</v>
      </c>
      <c r="C264" s="8" t="e">
        <f>IF(#REF!&gt;1,6511200,"")</f>
        <v>#REF!</v>
      </c>
      <c r="D264" s="8" t="e">
        <f>IF(#REF!&gt;1,(VLOOKUP(#REF!,sheet1!$E$2:$K$100,7,0)),"")</f>
        <v>#REF!</v>
      </c>
      <c r="E264" s="8" t="e">
        <f>IF(#REF!&gt;1,5000,"")</f>
        <v>#REF!</v>
      </c>
      <c r="F264" s="9" t="e">
        <f>IF(#REF!&gt;1,#REF!,"")</f>
        <v>#REF!</v>
      </c>
      <c r="G264" s="9" t="e">
        <f>IF(#REF!&gt;1,#REF!,"")</f>
        <v>#REF!</v>
      </c>
      <c r="H264" s="11" t="e">
        <f>IF(#REF!&gt;1,#REF!,"")</f>
        <v>#REF!</v>
      </c>
      <c r="I264" s="10"/>
    </row>
    <row r="265" spans="1:9">
      <c r="A265" s="8" t="e">
        <f>IF(#REF!&gt;1,A264+1,"")</f>
        <v>#REF!</v>
      </c>
      <c r="B265" s="8" t="e">
        <f>IF(#REF!&gt;1,"+","")</f>
        <v>#REF!</v>
      </c>
      <c r="C265" s="8" t="e">
        <f>IF(#REF!&gt;1,6511200,"")</f>
        <v>#REF!</v>
      </c>
      <c r="D265" s="8" t="e">
        <f>IF(#REF!&gt;1,(VLOOKUP(#REF!,sheet1!$E$2:$K$100,7,0)),"")</f>
        <v>#REF!</v>
      </c>
      <c r="E265" s="8" t="e">
        <f>IF(#REF!&gt;1,5000,"")</f>
        <v>#REF!</v>
      </c>
      <c r="F265" s="9" t="e">
        <f>IF(#REF!&gt;1,#REF!,"")</f>
        <v>#REF!</v>
      </c>
      <c r="G265" s="9" t="e">
        <f>IF(#REF!&gt;1,#REF!,"")</f>
        <v>#REF!</v>
      </c>
      <c r="H265" s="11" t="e">
        <f>IF(#REF!&gt;1,#REF!,"")</f>
        <v>#REF!</v>
      </c>
      <c r="I265" s="10"/>
    </row>
    <row r="266" spans="1:9">
      <c r="A266" s="8" t="e">
        <f>IF(#REF!&gt;1,A265+1,"")</f>
        <v>#REF!</v>
      </c>
      <c r="B266" s="8" t="e">
        <f>IF(#REF!&gt;1,"+","")</f>
        <v>#REF!</v>
      </c>
      <c r="C266" s="8" t="e">
        <f>IF(#REF!&gt;1,6511200,"")</f>
        <v>#REF!</v>
      </c>
      <c r="D266" s="8" t="e">
        <f>IF(#REF!&gt;1,(VLOOKUP(#REF!,sheet1!$E$2:$K$100,7,0)),"")</f>
        <v>#REF!</v>
      </c>
      <c r="E266" s="8" t="e">
        <f>IF(#REF!&gt;1,5000,"")</f>
        <v>#REF!</v>
      </c>
      <c r="F266" s="9" t="e">
        <f>IF(#REF!&gt;1,#REF!,"")</f>
        <v>#REF!</v>
      </c>
      <c r="G266" s="9" t="e">
        <f>IF(#REF!&gt;1,#REF!,"")</f>
        <v>#REF!</v>
      </c>
      <c r="H266" s="11" t="e">
        <f>IF(#REF!&gt;1,#REF!,"")</f>
        <v>#REF!</v>
      </c>
      <c r="I266" s="10"/>
    </row>
    <row r="267" spans="1:9">
      <c r="A267" s="8" t="e">
        <f>IF(#REF!&gt;1,A266+1,"")</f>
        <v>#REF!</v>
      </c>
      <c r="B267" s="8" t="e">
        <f>IF(#REF!&gt;1,"+","")</f>
        <v>#REF!</v>
      </c>
      <c r="C267" s="8" t="e">
        <f>IF(#REF!&gt;1,6511200,"")</f>
        <v>#REF!</v>
      </c>
      <c r="D267" s="8" t="e">
        <f>IF(#REF!&gt;1,(VLOOKUP(#REF!,sheet1!$E$2:$K$100,7,0)),"")</f>
        <v>#REF!</v>
      </c>
      <c r="E267" s="8" t="e">
        <f>IF(#REF!&gt;1,5000,"")</f>
        <v>#REF!</v>
      </c>
      <c r="F267" s="9" t="e">
        <f>IF(#REF!&gt;1,#REF!,"")</f>
        <v>#REF!</v>
      </c>
      <c r="G267" s="9" t="e">
        <f>IF(#REF!&gt;1,#REF!,"")</f>
        <v>#REF!</v>
      </c>
      <c r="H267" s="11" t="e">
        <f>IF(#REF!&gt;1,#REF!,"")</f>
        <v>#REF!</v>
      </c>
      <c r="I267" s="10"/>
    </row>
    <row r="268" spans="1:9">
      <c r="A268" s="8" t="e">
        <f>IF(#REF!&gt;1,A267+1,"")</f>
        <v>#REF!</v>
      </c>
      <c r="B268" s="8" t="e">
        <f>IF(#REF!&gt;1,"+","")</f>
        <v>#REF!</v>
      </c>
      <c r="C268" s="8" t="e">
        <f>IF(#REF!&gt;1,6511200,"")</f>
        <v>#REF!</v>
      </c>
      <c r="D268" s="8" t="e">
        <f>IF(#REF!&gt;1,(VLOOKUP(#REF!,sheet1!$E$2:$K$100,7,0)),"")</f>
        <v>#REF!</v>
      </c>
      <c r="E268" s="8" t="e">
        <f>IF(#REF!&gt;1,5000,"")</f>
        <v>#REF!</v>
      </c>
      <c r="F268" s="9" t="e">
        <f>IF(#REF!&gt;1,#REF!,"")</f>
        <v>#REF!</v>
      </c>
      <c r="G268" s="9" t="e">
        <f>IF(#REF!&gt;1,#REF!,"")</f>
        <v>#REF!</v>
      </c>
      <c r="H268" s="11" t="e">
        <f>IF(#REF!&gt;1,#REF!,"")</f>
        <v>#REF!</v>
      </c>
      <c r="I268" s="10"/>
    </row>
    <row r="269" spans="1:9">
      <c r="A269" s="8" t="e">
        <f>IF(#REF!&gt;1,A268+1,"")</f>
        <v>#REF!</v>
      </c>
      <c r="B269" s="8" t="e">
        <f>IF(#REF!&gt;1,"+","")</f>
        <v>#REF!</v>
      </c>
      <c r="C269" s="8" t="e">
        <f>IF(#REF!&gt;1,6511200,"")</f>
        <v>#REF!</v>
      </c>
      <c r="D269" s="8" t="e">
        <f>IF(#REF!&gt;1,(VLOOKUP(#REF!,sheet1!$E$2:$K$100,7,0)),"")</f>
        <v>#REF!</v>
      </c>
      <c r="E269" s="8" t="e">
        <f>IF(#REF!&gt;1,5000,"")</f>
        <v>#REF!</v>
      </c>
      <c r="F269" s="9" t="e">
        <f>IF(#REF!&gt;1,#REF!,"")</f>
        <v>#REF!</v>
      </c>
      <c r="G269" s="9" t="e">
        <f>IF(#REF!&gt;1,#REF!,"")</f>
        <v>#REF!</v>
      </c>
      <c r="H269" s="11" t="e">
        <f>IF(#REF!&gt;1,#REF!,"")</f>
        <v>#REF!</v>
      </c>
      <c r="I269" s="10"/>
    </row>
    <row r="270" spans="1:9">
      <c r="A270" s="8" t="e">
        <f>IF(#REF!&gt;1,A269+1,"")</f>
        <v>#REF!</v>
      </c>
      <c r="B270" s="8" t="e">
        <f>IF(#REF!&gt;1,"+","")</f>
        <v>#REF!</v>
      </c>
      <c r="C270" s="8" t="e">
        <f>IF(#REF!&gt;1,6511200,"")</f>
        <v>#REF!</v>
      </c>
      <c r="D270" s="8" t="e">
        <f>IF(#REF!&gt;1,(VLOOKUP(#REF!,sheet1!$E$2:$K$100,7,0)),"")</f>
        <v>#REF!</v>
      </c>
      <c r="E270" s="8" t="e">
        <f>IF(#REF!&gt;1,5000,"")</f>
        <v>#REF!</v>
      </c>
      <c r="F270" s="9" t="e">
        <f>IF(#REF!&gt;1,#REF!,"")</f>
        <v>#REF!</v>
      </c>
      <c r="G270" s="9" t="e">
        <f>IF(#REF!&gt;1,#REF!,"")</f>
        <v>#REF!</v>
      </c>
      <c r="H270" s="11" t="e">
        <f>IF(#REF!&gt;1,#REF!,"")</f>
        <v>#REF!</v>
      </c>
      <c r="I270" s="10"/>
    </row>
    <row r="271" spans="1:9">
      <c r="A271" s="8" t="e">
        <f>IF(#REF!&gt;1,A270+1,"")</f>
        <v>#REF!</v>
      </c>
      <c r="B271" s="8" t="e">
        <f>IF(#REF!&gt;1,"+","")</f>
        <v>#REF!</v>
      </c>
      <c r="C271" s="8" t="e">
        <f>IF(#REF!&gt;1,6511200,"")</f>
        <v>#REF!</v>
      </c>
      <c r="D271" s="8" t="e">
        <f>IF(#REF!&gt;1,(VLOOKUP(#REF!,sheet1!$E$2:$K$100,7,0)),"")</f>
        <v>#REF!</v>
      </c>
      <c r="E271" s="8" t="e">
        <f>IF(#REF!&gt;1,5000,"")</f>
        <v>#REF!</v>
      </c>
      <c r="F271" s="9" t="e">
        <f>IF(#REF!&gt;1,#REF!,"")</f>
        <v>#REF!</v>
      </c>
      <c r="G271" s="9" t="e">
        <f>IF(#REF!&gt;1,#REF!,"")</f>
        <v>#REF!</v>
      </c>
      <c r="H271" s="11" t="e">
        <f>IF(#REF!&gt;1,#REF!,"")</f>
        <v>#REF!</v>
      </c>
      <c r="I271" s="10"/>
    </row>
    <row r="272" spans="1:9">
      <c r="A272" s="8" t="e">
        <f>IF(#REF!&gt;1,A271+1,"")</f>
        <v>#REF!</v>
      </c>
      <c r="B272" s="8" t="e">
        <f>IF(#REF!&gt;1,"+","")</f>
        <v>#REF!</v>
      </c>
      <c r="C272" s="8" t="e">
        <f>IF(#REF!&gt;1,6511200,"")</f>
        <v>#REF!</v>
      </c>
      <c r="D272" s="8" t="e">
        <f>IF(#REF!&gt;1,(VLOOKUP(#REF!,sheet1!$E$2:$K$100,7,0)),"")</f>
        <v>#REF!</v>
      </c>
      <c r="E272" s="8" t="e">
        <f>IF(#REF!&gt;1,5000,"")</f>
        <v>#REF!</v>
      </c>
      <c r="F272" s="9" t="e">
        <f>IF(#REF!&gt;1,#REF!,"")</f>
        <v>#REF!</v>
      </c>
      <c r="G272" s="9" t="e">
        <f>IF(#REF!&gt;1,#REF!,"")</f>
        <v>#REF!</v>
      </c>
      <c r="H272" s="11" t="e">
        <f>IF(#REF!&gt;1,#REF!,"")</f>
        <v>#REF!</v>
      </c>
      <c r="I272" s="10"/>
    </row>
    <row r="273" spans="1:9">
      <c r="A273" s="8" t="e">
        <f>IF(#REF!&gt;1,A272+1,"")</f>
        <v>#REF!</v>
      </c>
      <c r="B273" s="8" t="e">
        <f>IF(#REF!&gt;1,"+","")</f>
        <v>#REF!</v>
      </c>
      <c r="C273" s="8" t="e">
        <f>IF(#REF!&gt;1,6511200,"")</f>
        <v>#REF!</v>
      </c>
      <c r="D273" s="8" t="e">
        <f>IF(#REF!&gt;1,(VLOOKUP(#REF!,sheet1!$E$2:$K$100,7,0)),"")</f>
        <v>#REF!</v>
      </c>
      <c r="E273" s="8" t="e">
        <f>IF(#REF!&gt;1,5000,"")</f>
        <v>#REF!</v>
      </c>
      <c r="F273" s="9" t="e">
        <f>IF(#REF!&gt;1,#REF!,"")</f>
        <v>#REF!</v>
      </c>
      <c r="G273" s="9" t="e">
        <f>IF(#REF!&gt;1,#REF!,"")</f>
        <v>#REF!</v>
      </c>
      <c r="H273" s="11" t="e">
        <f>IF(#REF!&gt;1,#REF!,"")</f>
        <v>#REF!</v>
      </c>
      <c r="I273" s="10"/>
    </row>
    <row r="274" spans="1:9">
      <c r="A274" s="8" t="e">
        <f>IF(#REF!&gt;1,A273+1,"")</f>
        <v>#REF!</v>
      </c>
      <c r="B274" s="8" t="e">
        <f>IF(#REF!&gt;1,"+","")</f>
        <v>#REF!</v>
      </c>
      <c r="C274" s="8" t="e">
        <f>IF(#REF!&gt;1,6511200,"")</f>
        <v>#REF!</v>
      </c>
      <c r="D274" s="8" t="e">
        <f>IF(#REF!&gt;1,(VLOOKUP(#REF!,sheet1!$E$2:$K$100,7,0)),"")</f>
        <v>#REF!</v>
      </c>
      <c r="E274" s="8" t="e">
        <f>IF(#REF!&gt;1,5000,"")</f>
        <v>#REF!</v>
      </c>
      <c r="F274" s="9" t="e">
        <f>IF(#REF!&gt;1,#REF!,"")</f>
        <v>#REF!</v>
      </c>
      <c r="G274" s="9" t="e">
        <f>IF(#REF!&gt;1,#REF!,"")</f>
        <v>#REF!</v>
      </c>
      <c r="H274" s="11" t="e">
        <f>IF(#REF!&gt;1,#REF!,"")</f>
        <v>#REF!</v>
      </c>
      <c r="I274" s="10"/>
    </row>
    <row r="275" spans="1:9">
      <c r="A275" s="8" t="e">
        <f>IF(#REF!&gt;1,A274+1,"")</f>
        <v>#REF!</v>
      </c>
      <c r="B275" s="8" t="e">
        <f>IF(#REF!&gt;1,"+","")</f>
        <v>#REF!</v>
      </c>
      <c r="C275" s="8" t="e">
        <f>IF(#REF!&gt;1,6511200,"")</f>
        <v>#REF!</v>
      </c>
      <c r="D275" s="8" t="e">
        <f>IF(#REF!&gt;1,(VLOOKUP(#REF!,sheet1!$E$2:$K$100,7,0)),"")</f>
        <v>#REF!</v>
      </c>
      <c r="E275" s="8" t="e">
        <f>IF(#REF!&gt;1,5000,"")</f>
        <v>#REF!</v>
      </c>
      <c r="F275" s="9" t="e">
        <f>IF(#REF!&gt;1,#REF!,"")</f>
        <v>#REF!</v>
      </c>
      <c r="G275" s="9" t="e">
        <f>IF(#REF!&gt;1,#REF!,"")</f>
        <v>#REF!</v>
      </c>
      <c r="H275" s="11" t="e">
        <f>IF(#REF!&gt;1,#REF!,"")</f>
        <v>#REF!</v>
      </c>
      <c r="I275" s="10"/>
    </row>
    <row r="276" spans="1:9">
      <c r="A276" s="8" t="e">
        <f>IF(#REF!&gt;1,A275+1,"")</f>
        <v>#REF!</v>
      </c>
      <c r="B276" s="8" t="e">
        <f>IF(#REF!&gt;1,"+","")</f>
        <v>#REF!</v>
      </c>
      <c r="C276" s="8" t="e">
        <f>IF(#REF!&gt;1,6511200,"")</f>
        <v>#REF!</v>
      </c>
      <c r="D276" s="8" t="e">
        <f>IF(#REF!&gt;1,(VLOOKUP(#REF!,sheet1!$E$2:$K$100,7,0)),"")</f>
        <v>#REF!</v>
      </c>
      <c r="E276" s="8" t="e">
        <f>IF(#REF!&gt;1,5000,"")</f>
        <v>#REF!</v>
      </c>
      <c r="F276" s="9" t="e">
        <f>IF(#REF!&gt;1,#REF!,"")</f>
        <v>#REF!</v>
      </c>
      <c r="G276" s="9" t="e">
        <f>IF(#REF!&gt;1,#REF!,"")</f>
        <v>#REF!</v>
      </c>
      <c r="H276" s="11" t="e">
        <f>IF(#REF!&gt;1,#REF!,"")</f>
        <v>#REF!</v>
      </c>
      <c r="I276" s="10"/>
    </row>
    <row r="277" spans="1:9">
      <c r="A277" s="8" t="e">
        <f>IF(#REF!&gt;1,A276+1,"")</f>
        <v>#REF!</v>
      </c>
      <c r="B277" s="8" t="e">
        <f>IF(#REF!&gt;1,"+","")</f>
        <v>#REF!</v>
      </c>
      <c r="C277" s="8" t="e">
        <f>IF(#REF!&gt;1,6511200,"")</f>
        <v>#REF!</v>
      </c>
      <c r="D277" s="8" t="e">
        <f>IF(#REF!&gt;1,(VLOOKUP(#REF!,sheet1!$E$2:$K$100,7,0)),"")</f>
        <v>#REF!</v>
      </c>
      <c r="E277" s="8" t="e">
        <f>IF(#REF!&gt;1,5000,"")</f>
        <v>#REF!</v>
      </c>
      <c r="F277" s="9" t="e">
        <f>IF(#REF!&gt;1,#REF!,"")</f>
        <v>#REF!</v>
      </c>
      <c r="G277" s="9" t="e">
        <f>IF(#REF!&gt;1,#REF!,"")</f>
        <v>#REF!</v>
      </c>
      <c r="H277" s="11" t="e">
        <f>IF(#REF!&gt;1,#REF!,"")</f>
        <v>#REF!</v>
      </c>
      <c r="I277" s="10"/>
    </row>
    <row r="278" spans="1:9">
      <c r="A278" s="8" t="e">
        <f>IF(#REF!&gt;1,A277+1,"")</f>
        <v>#REF!</v>
      </c>
      <c r="B278" s="8" t="e">
        <f>IF(#REF!&gt;1,"+","")</f>
        <v>#REF!</v>
      </c>
      <c r="C278" s="8" t="e">
        <f>IF(#REF!&gt;1,6511200,"")</f>
        <v>#REF!</v>
      </c>
      <c r="D278" s="8" t="e">
        <f>IF(#REF!&gt;1,(VLOOKUP(#REF!,sheet1!$E$2:$K$100,7,0)),"")</f>
        <v>#REF!</v>
      </c>
      <c r="E278" s="8" t="e">
        <f>IF(#REF!&gt;1,5000,"")</f>
        <v>#REF!</v>
      </c>
      <c r="F278" s="9" t="e">
        <f>IF(#REF!&gt;1,#REF!,"")</f>
        <v>#REF!</v>
      </c>
      <c r="G278" s="9" t="e">
        <f>IF(#REF!&gt;1,#REF!,"")</f>
        <v>#REF!</v>
      </c>
      <c r="H278" s="11" t="e">
        <f>IF(#REF!&gt;1,#REF!,"")</f>
        <v>#REF!</v>
      </c>
      <c r="I278" s="10"/>
    </row>
    <row r="279" spans="1:9">
      <c r="A279" s="8" t="e">
        <f>IF(#REF!&gt;1,A278+1,"")</f>
        <v>#REF!</v>
      </c>
      <c r="B279" s="8" t="e">
        <f>IF(#REF!&gt;1,"+","")</f>
        <v>#REF!</v>
      </c>
      <c r="C279" s="8" t="e">
        <f>IF(#REF!&gt;1,6511200,"")</f>
        <v>#REF!</v>
      </c>
      <c r="D279" s="8" t="e">
        <f>IF(#REF!&gt;1,(VLOOKUP(#REF!,sheet1!$E$2:$K$100,7,0)),"")</f>
        <v>#REF!</v>
      </c>
      <c r="E279" s="8" t="e">
        <f>IF(#REF!&gt;1,5000,"")</f>
        <v>#REF!</v>
      </c>
      <c r="F279" s="9" t="e">
        <f>IF(#REF!&gt;1,#REF!,"")</f>
        <v>#REF!</v>
      </c>
      <c r="G279" s="9" t="e">
        <f>IF(#REF!&gt;1,#REF!,"")</f>
        <v>#REF!</v>
      </c>
      <c r="H279" s="11" t="e">
        <f>IF(#REF!&gt;1,#REF!,"")</f>
        <v>#REF!</v>
      </c>
      <c r="I279" s="10"/>
    </row>
    <row r="280" spans="1:9">
      <c r="A280" s="8" t="e">
        <f>IF(#REF!&gt;1,A279+1,"")</f>
        <v>#REF!</v>
      </c>
      <c r="B280" s="8" t="e">
        <f>IF(#REF!&gt;1,"+","")</f>
        <v>#REF!</v>
      </c>
      <c r="C280" s="8" t="e">
        <f>IF(#REF!&gt;1,6511200,"")</f>
        <v>#REF!</v>
      </c>
      <c r="D280" s="8" t="e">
        <f>IF(#REF!&gt;1,(VLOOKUP(#REF!,sheet1!$E$2:$K$100,7,0)),"")</f>
        <v>#REF!</v>
      </c>
      <c r="E280" s="8" t="e">
        <f>IF(#REF!&gt;1,5000,"")</f>
        <v>#REF!</v>
      </c>
      <c r="F280" s="9" t="e">
        <f>IF(#REF!&gt;1,#REF!,"")</f>
        <v>#REF!</v>
      </c>
      <c r="G280" s="9" t="e">
        <f>IF(#REF!&gt;1,#REF!,"")</f>
        <v>#REF!</v>
      </c>
      <c r="H280" s="11" t="e">
        <f>IF(#REF!&gt;1,#REF!,"")</f>
        <v>#REF!</v>
      </c>
      <c r="I280" s="10"/>
    </row>
    <row r="281" spans="1:9">
      <c r="A281" s="8" t="e">
        <f>IF(#REF!&gt;1,A280+1,"")</f>
        <v>#REF!</v>
      </c>
      <c r="B281" s="8" t="e">
        <f>IF(#REF!&gt;1,"+","")</f>
        <v>#REF!</v>
      </c>
      <c r="C281" s="8" t="e">
        <f>IF(#REF!&gt;1,6511200,"")</f>
        <v>#REF!</v>
      </c>
      <c r="D281" s="8" t="e">
        <f>IF(#REF!&gt;1,(VLOOKUP(#REF!,sheet1!$E$2:$K$100,7,0)),"")</f>
        <v>#REF!</v>
      </c>
      <c r="E281" s="8" t="e">
        <f>IF(#REF!&gt;1,5000,"")</f>
        <v>#REF!</v>
      </c>
      <c r="F281" s="9" t="e">
        <f>IF(#REF!&gt;1,#REF!,"")</f>
        <v>#REF!</v>
      </c>
      <c r="G281" s="9" t="e">
        <f>IF(#REF!&gt;1,#REF!,"")</f>
        <v>#REF!</v>
      </c>
      <c r="H281" s="11" t="e">
        <f>IF(#REF!&gt;1,#REF!,"")</f>
        <v>#REF!</v>
      </c>
      <c r="I281" s="10"/>
    </row>
    <row r="282" spans="1:9">
      <c r="A282" s="8" t="e">
        <f>IF(#REF!&gt;1,A281+1,"")</f>
        <v>#REF!</v>
      </c>
      <c r="B282" s="8" t="e">
        <f>IF(#REF!&gt;1,"+","")</f>
        <v>#REF!</v>
      </c>
      <c r="C282" s="8" t="e">
        <f>IF(#REF!&gt;1,6511200,"")</f>
        <v>#REF!</v>
      </c>
      <c r="D282" s="8" t="e">
        <f>IF(#REF!&gt;1,(VLOOKUP(#REF!,sheet1!$E$2:$K$100,7,0)),"")</f>
        <v>#REF!</v>
      </c>
      <c r="E282" s="8" t="e">
        <f>IF(#REF!&gt;1,5000,"")</f>
        <v>#REF!</v>
      </c>
      <c r="F282" s="9" t="e">
        <f>IF(#REF!&gt;1,#REF!,"")</f>
        <v>#REF!</v>
      </c>
      <c r="G282" s="9" t="e">
        <f>IF(#REF!&gt;1,#REF!,"")</f>
        <v>#REF!</v>
      </c>
      <c r="H282" s="11" t="e">
        <f>IF(#REF!&gt;1,#REF!,"")</f>
        <v>#REF!</v>
      </c>
      <c r="I282" s="10"/>
    </row>
    <row r="283" spans="1:9">
      <c r="A283" s="8" t="e">
        <f>IF(#REF!&gt;1,A282+1,"")</f>
        <v>#REF!</v>
      </c>
      <c r="B283" s="8" t="e">
        <f>IF(#REF!&gt;1,"+","")</f>
        <v>#REF!</v>
      </c>
      <c r="C283" s="8" t="e">
        <f>IF(#REF!&gt;1,6511200,"")</f>
        <v>#REF!</v>
      </c>
      <c r="D283" s="8" t="e">
        <f>IF(#REF!&gt;1,(VLOOKUP(#REF!,sheet1!$E$2:$K$100,7,0)),"")</f>
        <v>#REF!</v>
      </c>
      <c r="E283" s="8" t="e">
        <f>IF(#REF!&gt;1,5000,"")</f>
        <v>#REF!</v>
      </c>
      <c r="F283" s="9" t="e">
        <f>IF(#REF!&gt;1,#REF!,"")</f>
        <v>#REF!</v>
      </c>
      <c r="G283" s="9" t="e">
        <f>IF(#REF!&gt;1,#REF!,"")</f>
        <v>#REF!</v>
      </c>
      <c r="H283" s="11" t="e">
        <f>IF(#REF!&gt;1,#REF!,"")</f>
        <v>#REF!</v>
      </c>
      <c r="I283" s="10"/>
    </row>
    <row r="284" spans="1:9">
      <c r="A284" s="8" t="e">
        <f>IF(#REF!&gt;1,A283+1,"")</f>
        <v>#REF!</v>
      </c>
      <c r="B284" s="8" t="e">
        <f>IF(#REF!&gt;1,"+","")</f>
        <v>#REF!</v>
      </c>
      <c r="C284" s="8" t="e">
        <f>IF(#REF!&gt;1,6511200,"")</f>
        <v>#REF!</v>
      </c>
      <c r="D284" s="8" t="e">
        <f>IF(#REF!&gt;1,(VLOOKUP(#REF!,sheet1!$E$2:$K$100,7,0)),"")</f>
        <v>#REF!</v>
      </c>
      <c r="E284" s="8" t="e">
        <f>IF(#REF!&gt;1,5000,"")</f>
        <v>#REF!</v>
      </c>
      <c r="F284" s="9" t="e">
        <f>IF(#REF!&gt;1,#REF!,"")</f>
        <v>#REF!</v>
      </c>
      <c r="G284" s="9" t="e">
        <f>IF(#REF!&gt;1,#REF!,"")</f>
        <v>#REF!</v>
      </c>
      <c r="H284" s="11" t="e">
        <f>IF(#REF!&gt;1,#REF!,"")</f>
        <v>#REF!</v>
      </c>
      <c r="I284" s="10"/>
    </row>
    <row r="285" spans="1:9">
      <c r="A285" s="8" t="e">
        <f>IF(#REF!&gt;1,A284+1,"")</f>
        <v>#REF!</v>
      </c>
      <c r="B285" s="8" t="e">
        <f>IF(#REF!&gt;1,"+","")</f>
        <v>#REF!</v>
      </c>
      <c r="C285" s="8" t="e">
        <f>IF(#REF!&gt;1,6511200,"")</f>
        <v>#REF!</v>
      </c>
      <c r="D285" s="8" t="e">
        <f>IF(#REF!&gt;1,(VLOOKUP(#REF!,sheet1!$E$2:$K$100,7,0)),"")</f>
        <v>#REF!</v>
      </c>
      <c r="E285" s="8" t="e">
        <f>IF(#REF!&gt;1,5000,"")</f>
        <v>#REF!</v>
      </c>
      <c r="F285" s="9" t="e">
        <f>IF(#REF!&gt;1,#REF!,"")</f>
        <v>#REF!</v>
      </c>
      <c r="G285" s="9" t="e">
        <f>IF(#REF!&gt;1,#REF!,"")</f>
        <v>#REF!</v>
      </c>
      <c r="H285" s="11" t="e">
        <f>IF(#REF!&gt;1,#REF!,"")</f>
        <v>#REF!</v>
      </c>
      <c r="I285" s="10"/>
    </row>
    <row r="286" spans="1:9">
      <c r="A286" s="8" t="e">
        <f>IF(#REF!&gt;1,A285+1,"")</f>
        <v>#REF!</v>
      </c>
      <c r="B286" s="8" t="e">
        <f>IF(#REF!&gt;1,"+","")</f>
        <v>#REF!</v>
      </c>
      <c r="C286" s="8" t="e">
        <f>IF(#REF!&gt;1,6511200,"")</f>
        <v>#REF!</v>
      </c>
      <c r="D286" s="8" t="e">
        <f>IF(#REF!&gt;1,(VLOOKUP(#REF!,sheet1!$E$2:$K$100,7,0)),"")</f>
        <v>#REF!</v>
      </c>
      <c r="E286" s="8" t="e">
        <f>IF(#REF!&gt;1,5000,"")</f>
        <v>#REF!</v>
      </c>
      <c r="F286" s="9" t="e">
        <f>IF(#REF!&gt;1,#REF!,"")</f>
        <v>#REF!</v>
      </c>
      <c r="G286" s="9" t="e">
        <f>IF(#REF!&gt;1,#REF!,"")</f>
        <v>#REF!</v>
      </c>
      <c r="H286" s="11" t="e">
        <f>IF(#REF!&gt;1,#REF!,"")</f>
        <v>#REF!</v>
      </c>
      <c r="I286" s="10"/>
    </row>
    <row r="287" spans="1:9">
      <c r="A287" s="8" t="e">
        <f>IF(#REF!&gt;1,A286+1,"")</f>
        <v>#REF!</v>
      </c>
      <c r="B287" s="8" t="e">
        <f>IF(#REF!&gt;1,"+","")</f>
        <v>#REF!</v>
      </c>
      <c r="C287" s="8" t="e">
        <f>IF(#REF!&gt;1,6511200,"")</f>
        <v>#REF!</v>
      </c>
      <c r="D287" s="8" t="e">
        <f>IF(#REF!&gt;1,(VLOOKUP(#REF!,sheet1!$E$2:$K$100,7,0)),"")</f>
        <v>#REF!</v>
      </c>
      <c r="E287" s="8" t="e">
        <f>IF(#REF!&gt;1,5000,"")</f>
        <v>#REF!</v>
      </c>
      <c r="F287" s="9" t="e">
        <f>IF(#REF!&gt;1,#REF!,"")</f>
        <v>#REF!</v>
      </c>
      <c r="G287" s="9" t="e">
        <f>IF(#REF!&gt;1,#REF!,"")</f>
        <v>#REF!</v>
      </c>
      <c r="H287" s="11" t="e">
        <f>IF(#REF!&gt;1,#REF!,"")</f>
        <v>#REF!</v>
      </c>
      <c r="I287" s="10"/>
    </row>
    <row r="288" spans="1:9">
      <c r="A288" s="8" t="e">
        <f>IF(#REF!&gt;1,A287+1,"")</f>
        <v>#REF!</v>
      </c>
      <c r="B288" s="8" t="e">
        <f>IF(#REF!&gt;1,"+","")</f>
        <v>#REF!</v>
      </c>
      <c r="C288" s="8" t="e">
        <f>IF(#REF!&gt;1,6511200,"")</f>
        <v>#REF!</v>
      </c>
      <c r="D288" s="8" t="e">
        <f>IF(#REF!&gt;1,(VLOOKUP(#REF!,sheet1!$E$2:$K$100,7,0)),"")</f>
        <v>#REF!</v>
      </c>
      <c r="E288" s="8" t="e">
        <f>IF(#REF!&gt;1,5000,"")</f>
        <v>#REF!</v>
      </c>
      <c r="F288" s="9" t="e">
        <f>IF(#REF!&gt;1,#REF!,"")</f>
        <v>#REF!</v>
      </c>
      <c r="G288" s="9" t="e">
        <f>IF(#REF!&gt;1,#REF!,"")</f>
        <v>#REF!</v>
      </c>
      <c r="H288" s="11" t="e">
        <f>IF(#REF!&gt;1,#REF!,"")</f>
        <v>#REF!</v>
      </c>
      <c r="I288" s="10"/>
    </row>
    <row r="289" spans="1:9">
      <c r="A289" s="8" t="e">
        <f>IF(#REF!&gt;1,A288+1,"")</f>
        <v>#REF!</v>
      </c>
      <c r="B289" s="8" t="e">
        <f>IF(#REF!&gt;1,"+","")</f>
        <v>#REF!</v>
      </c>
      <c r="C289" s="8" t="e">
        <f>IF(#REF!&gt;1,6511200,"")</f>
        <v>#REF!</v>
      </c>
      <c r="D289" s="8" t="e">
        <f>IF(#REF!&gt;1,(VLOOKUP(#REF!,sheet1!$E$2:$K$100,7,0)),"")</f>
        <v>#REF!</v>
      </c>
      <c r="E289" s="8" t="e">
        <f>IF(#REF!&gt;1,5000,"")</f>
        <v>#REF!</v>
      </c>
      <c r="F289" s="9" t="e">
        <f>IF(#REF!&gt;1,#REF!,"")</f>
        <v>#REF!</v>
      </c>
      <c r="G289" s="9" t="e">
        <f>IF(#REF!&gt;1,#REF!,"")</f>
        <v>#REF!</v>
      </c>
      <c r="H289" s="11" t="e">
        <f>IF(#REF!&gt;1,#REF!,"")</f>
        <v>#REF!</v>
      </c>
      <c r="I289" s="10"/>
    </row>
    <row r="290" spans="1:9">
      <c r="A290" s="8" t="e">
        <f>IF(#REF!&gt;1,A289+1,"")</f>
        <v>#REF!</v>
      </c>
      <c r="B290" s="8" t="e">
        <f>IF(#REF!&gt;1,"+","")</f>
        <v>#REF!</v>
      </c>
      <c r="C290" s="8" t="e">
        <f>IF(#REF!&gt;1,6511200,"")</f>
        <v>#REF!</v>
      </c>
      <c r="D290" s="8" t="e">
        <f>IF(#REF!&gt;1,(VLOOKUP(#REF!,sheet1!$E$2:$K$100,7,0)),"")</f>
        <v>#REF!</v>
      </c>
      <c r="E290" s="8" t="e">
        <f>IF(#REF!&gt;1,5000,"")</f>
        <v>#REF!</v>
      </c>
      <c r="F290" s="9" t="e">
        <f>IF(#REF!&gt;1,#REF!,"")</f>
        <v>#REF!</v>
      </c>
      <c r="G290" s="9" t="e">
        <f>IF(#REF!&gt;1,#REF!,"")</f>
        <v>#REF!</v>
      </c>
      <c r="H290" s="11" t="e">
        <f>IF(#REF!&gt;1,#REF!,"")</f>
        <v>#REF!</v>
      </c>
      <c r="I290" s="10"/>
    </row>
    <row r="291" spans="1:9">
      <c r="A291" s="8" t="e">
        <f>IF(#REF!&gt;1,A290+1,"")</f>
        <v>#REF!</v>
      </c>
      <c r="B291" s="8" t="e">
        <f>IF(#REF!&gt;1,"+","")</f>
        <v>#REF!</v>
      </c>
      <c r="C291" s="8" t="e">
        <f>IF(#REF!&gt;1,6511200,"")</f>
        <v>#REF!</v>
      </c>
      <c r="D291" s="8" t="e">
        <f>IF(#REF!&gt;1,(VLOOKUP(#REF!,sheet1!$E$2:$K$100,7,0)),"")</f>
        <v>#REF!</v>
      </c>
      <c r="E291" s="8" t="e">
        <f>IF(#REF!&gt;1,5000,"")</f>
        <v>#REF!</v>
      </c>
      <c r="F291" s="9" t="e">
        <f>IF(#REF!&gt;1,#REF!,"")</f>
        <v>#REF!</v>
      </c>
      <c r="G291" s="9" t="e">
        <f>IF(#REF!&gt;1,#REF!,"")</f>
        <v>#REF!</v>
      </c>
      <c r="H291" s="11" t="e">
        <f>IF(#REF!&gt;1,#REF!,"")</f>
        <v>#REF!</v>
      </c>
      <c r="I291" s="10"/>
    </row>
    <row r="292" spans="1:9">
      <c r="A292" s="8" t="e">
        <f>IF(#REF!&gt;1,A291+1,"")</f>
        <v>#REF!</v>
      </c>
      <c r="B292" s="8" t="e">
        <f>IF(#REF!&gt;1,"+","")</f>
        <v>#REF!</v>
      </c>
      <c r="C292" s="8" t="e">
        <f>IF(#REF!&gt;1,6511200,"")</f>
        <v>#REF!</v>
      </c>
      <c r="D292" s="8" t="e">
        <f>IF(#REF!&gt;1,(VLOOKUP(#REF!,sheet1!$E$2:$K$100,7,0)),"")</f>
        <v>#REF!</v>
      </c>
      <c r="E292" s="8" t="e">
        <f>IF(#REF!&gt;1,5000,"")</f>
        <v>#REF!</v>
      </c>
      <c r="F292" s="9" t="e">
        <f>IF(#REF!&gt;1,#REF!,"")</f>
        <v>#REF!</v>
      </c>
      <c r="G292" s="9" t="e">
        <f>IF(#REF!&gt;1,#REF!,"")</f>
        <v>#REF!</v>
      </c>
      <c r="H292" s="11" t="e">
        <f>IF(#REF!&gt;1,#REF!,"")</f>
        <v>#REF!</v>
      </c>
      <c r="I292" s="10"/>
    </row>
    <row r="293" spans="1:9">
      <c r="A293" s="8" t="e">
        <f>IF(#REF!&gt;1,A292+1,"")</f>
        <v>#REF!</v>
      </c>
      <c r="B293" s="8" t="e">
        <f>IF(#REF!&gt;1,"+","")</f>
        <v>#REF!</v>
      </c>
      <c r="C293" s="8" t="e">
        <f>IF(#REF!&gt;1,6511200,"")</f>
        <v>#REF!</v>
      </c>
      <c r="D293" s="8" t="e">
        <f>IF(#REF!&gt;1,(VLOOKUP(#REF!,sheet1!$E$2:$K$100,7,0)),"")</f>
        <v>#REF!</v>
      </c>
      <c r="E293" s="8" t="e">
        <f>IF(#REF!&gt;1,5000,"")</f>
        <v>#REF!</v>
      </c>
      <c r="F293" s="9" t="e">
        <f>IF(#REF!&gt;1,#REF!,"")</f>
        <v>#REF!</v>
      </c>
      <c r="G293" s="9" t="e">
        <f>IF(#REF!&gt;1,#REF!,"")</f>
        <v>#REF!</v>
      </c>
      <c r="H293" s="11" t="e">
        <f>IF(#REF!&gt;1,#REF!,"")</f>
        <v>#REF!</v>
      </c>
      <c r="I293" s="10"/>
    </row>
    <row r="294" spans="1:9">
      <c r="A294" s="8" t="e">
        <f>IF(#REF!&gt;1,A293+1,"")</f>
        <v>#REF!</v>
      </c>
      <c r="B294" s="8" t="e">
        <f>IF(#REF!&gt;1,"+","")</f>
        <v>#REF!</v>
      </c>
      <c r="C294" s="8" t="e">
        <f>IF(#REF!&gt;1,6511200,"")</f>
        <v>#REF!</v>
      </c>
      <c r="D294" s="8" t="e">
        <f>IF(#REF!&gt;1,(VLOOKUP(#REF!,sheet1!$E$2:$K$100,7,0)),"")</f>
        <v>#REF!</v>
      </c>
      <c r="E294" s="8" t="e">
        <f>IF(#REF!&gt;1,5000,"")</f>
        <v>#REF!</v>
      </c>
      <c r="F294" s="9" t="e">
        <f>IF(#REF!&gt;1,#REF!,"")</f>
        <v>#REF!</v>
      </c>
      <c r="G294" s="9" t="e">
        <f>IF(#REF!&gt;1,#REF!,"")</f>
        <v>#REF!</v>
      </c>
      <c r="H294" s="11" t="e">
        <f>IF(#REF!&gt;1,#REF!,"")</f>
        <v>#REF!</v>
      </c>
      <c r="I294" s="10"/>
    </row>
    <row r="295" spans="1:9">
      <c r="A295" s="8" t="e">
        <f>IF(#REF!&gt;1,A294+1,"")</f>
        <v>#REF!</v>
      </c>
      <c r="B295" s="8" t="e">
        <f>IF(#REF!&gt;1,"+","")</f>
        <v>#REF!</v>
      </c>
      <c r="C295" s="8" t="e">
        <f>IF(#REF!&gt;1,6511200,"")</f>
        <v>#REF!</v>
      </c>
      <c r="D295" s="8" t="e">
        <f>IF(#REF!&gt;1,(VLOOKUP(#REF!,sheet1!$E$2:$K$100,7,0)),"")</f>
        <v>#REF!</v>
      </c>
      <c r="E295" s="8" t="e">
        <f>IF(#REF!&gt;1,5000,"")</f>
        <v>#REF!</v>
      </c>
      <c r="F295" s="9" t="e">
        <f>IF(#REF!&gt;1,#REF!,"")</f>
        <v>#REF!</v>
      </c>
      <c r="G295" s="9" t="e">
        <f>IF(#REF!&gt;1,#REF!,"")</f>
        <v>#REF!</v>
      </c>
      <c r="H295" s="11" t="e">
        <f>IF(#REF!&gt;1,#REF!,"")</f>
        <v>#REF!</v>
      </c>
      <c r="I295" s="10"/>
    </row>
    <row r="296" spans="1:9">
      <c r="A296" s="8" t="e">
        <f>IF(#REF!&gt;1,A295+1,"")</f>
        <v>#REF!</v>
      </c>
      <c r="B296" s="8" t="e">
        <f>IF(#REF!&gt;1,"+","")</f>
        <v>#REF!</v>
      </c>
      <c r="C296" s="8" t="e">
        <f>IF(#REF!&gt;1,6511200,"")</f>
        <v>#REF!</v>
      </c>
      <c r="D296" s="8" t="e">
        <f>IF(#REF!&gt;1,(VLOOKUP(#REF!,sheet1!$E$2:$K$100,7,0)),"")</f>
        <v>#REF!</v>
      </c>
      <c r="E296" s="8" t="e">
        <f>IF(#REF!&gt;1,5000,"")</f>
        <v>#REF!</v>
      </c>
      <c r="F296" s="9" t="e">
        <f>IF(#REF!&gt;1,#REF!,"")</f>
        <v>#REF!</v>
      </c>
      <c r="G296" s="9" t="e">
        <f>IF(#REF!&gt;1,#REF!,"")</f>
        <v>#REF!</v>
      </c>
      <c r="H296" s="11" t="e">
        <f>IF(#REF!&gt;1,#REF!,"")</f>
        <v>#REF!</v>
      </c>
      <c r="I296" s="10"/>
    </row>
    <row r="297" spans="1:9">
      <c r="A297" s="8" t="e">
        <f>IF(#REF!&gt;1,A296+1,"")</f>
        <v>#REF!</v>
      </c>
      <c r="B297" s="8" t="e">
        <f>IF(#REF!&gt;1,"+","")</f>
        <v>#REF!</v>
      </c>
      <c r="C297" s="8" t="e">
        <f>IF(#REF!&gt;1,6511200,"")</f>
        <v>#REF!</v>
      </c>
      <c r="D297" s="8" t="e">
        <f>IF(#REF!&gt;1,(VLOOKUP(#REF!,sheet1!$E$2:$K$100,7,0)),"")</f>
        <v>#REF!</v>
      </c>
      <c r="E297" s="8" t="e">
        <f>IF(#REF!&gt;1,5000,"")</f>
        <v>#REF!</v>
      </c>
      <c r="F297" s="9" t="e">
        <f>IF(#REF!&gt;1,#REF!,"")</f>
        <v>#REF!</v>
      </c>
      <c r="G297" s="9" t="e">
        <f>IF(#REF!&gt;1,#REF!,"")</f>
        <v>#REF!</v>
      </c>
      <c r="H297" s="11" t="e">
        <f>IF(#REF!&gt;1,#REF!,"")</f>
        <v>#REF!</v>
      </c>
      <c r="I297" s="10"/>
    </row>
    <row r="298" spans="1:9">
      <c r="A298" s="8" t="e">
        <f>IF(#REF!&gt;1,A297+1,"")</f>
        <v>#REF!</v>
      </c>
      <c r="B298" s="8" t="e">
        <f>IF(#REF!&gt;1,"+","")</f>
        <v>#REF!</v>
      </c>
      <c r="C298" s="8" t="e">
        <f>IF(#REF!&gt;1,6511200,"")</f>
        <v>#REF!</v>
      </c>
      <c r="D298" s="8" t="e">
        <f>IF(#REF!&gt;1,(VLOOKUP(#REF!,sheet1!$E$2:$K$100,7,0)),"")</f>
        <v>#REF!</v>
      </c>
      <c r="E298" s="8" t="e">
        <f>IF(#REF!&gt;1,5000,"")</f>
        <v>#REF!</v>
      </c>
      <c r="F298" s="9" t="e">
        <f>IF(#REF!&gt;1,#REF!,"")</f>
        <v>#REF!</v>
      </c>
      <c r="G298" s="9" t="e">
        <f>IF(#REF!&gt;1,#REF!,"")</f>
        <v>#REF!</v>
      </c>
      <c r="H298" s="11" t="e">
        <f>IF(#REF!&gt;1,#REF!,"")</f>
        <v>#REF!</v>
      </c>
      <c r="I298" s="10"/>
    </row>
    <row r="299" spans="1:9">
      <c r="A299" s="8" t="e">
        <f>IF(#REF!&gt;1,A298+1,"")</f>
        <v>#REF!</v>
      </c>
      <c r="B299" s="8" t="e">
        <f>IF(#REF!&gt;1,"+","")</f>
        <v>#REF!</v>
      </c>
      <c r="C299" s="8" t="e">
        <f>IF(#REF!&gt;1,6511200,"")</f>
        <v>#REF!</v>
      </c>
      <c r="D299" s="8" t="e">
        <f>IF(#REF!&gt;1,(VLOOKUP(#REF!,sheet1!$E$2:$K$100,7,0)),"")</f>
        <v>#REF!</v>
      </c>
      <c r="E299" s="8" t="e">
        <f>IF(#REF!&gt;1,5000,"")</f>
        <v>#REF!</v>
      </c>
      <c r="F299" s="9" t="e">
        <f>IF(#REF!&gt;1,#REF!,"")</f>
        <v>#REF!</v>
      </c>
      <c r="G299" s="9" t="e">
        <f>IF(#REF!&gt;1,#REF!,"")</f>
        <v>#REF!</v>
      </c>
      <c r="H299" s="11" t="e">
        <f>IF(#REF!&gt;1,#REF!,"")</f>
        <v>#REF!</v>
      </c>
      <c r="I299" s="10"/>
    </row>
    <row r="300" spans="1:9">
      <c r="A300" s="8" t="e">
        <f>IF(#REF!&gt;1,A299+1,"")</f>
        <v>#REF!</v>
      </c>
      <c r="B300" s="8" t="e">
        <f>IF(#REF!&gt;1,"+","")</f>
        <v>#REF!</v>
      </c>
      <c r="C300" s="8" t="e">
        <f>IF(#REF!&gt;1,6511200,"")</f>
        <v>#REF!</v>
      </c>
      <c r="D300" s="8" t="e">
        <f>IF(#REF!&gt;1,(VLOOKUP(#REF!,sheet1!$E$2:$K$100,7,0)),"")</f>
        <v>#REF!</v>
      </c>
      <c r="E300" s="8" t="e">
        <f>IF(#REF!&gt;1,5000,"")</f>
        <v>#REF!</v>
      </c>
      <c r="F300" s="9" t="e">
        <f>IF(#REF!&gt;1,#REF!,"")</f>
        <v>#REF!</v>
      </c>
      <c r="G300" s="9" t="e">
        <f>IF(#REF!&gt;1,#REF!,"")</f>
        <v>#REF!</v>
      </c>
      <c r="H300" s="11" t="e">
        <f>IF(#REF!&gt;1,#REF!,"")</f>
        <v>#REF!</v>
      </c>
      <c r="I300" s="10"/>
    </row>
    <row r="301" spans="1:9">
      <c r="A301" s="8" t="e">
        <f>IF(#REF!&gt;1,A300+1,"")</f>
        <v>#REF!</v>
      </c>
      <c r="B301" s="8" t="e">
        <f>IF(#REF!&gt;1,"+","")</f>
        <v>#REF!</v>
      </c>
      <c r="C301" s="8" t="e">
        <f>IF(#REF!&gt;1,6511200,"")</f>
        <v>#REF!</v>
      </c>
      <c r="D301" s="8" t="e">
        <f>IF(#REF!&gt;1,(VLOOKUP(#REF!,sheet1!$E$2:$K$100,7,0)),"")</f>
        <v>#REF!</v>
      </c>
      <c r="E301" s="8" t="e">
        <f>IF(#REF!&gt;1,5000,"")</f>
        <v>#REF!</v>
      </c>
      <c r="F301" s="9" t="e">
        <f>IF(#REF!&gt;1,#REF!,"")</f>
        <v>#REF!</v>
      </c>
      <c r="G301" s="9" t="e">
        <f>IF(#REF!&gt;1,#REF!,"")</f>
        <v>#REF!</v>
      </c>
      <c r="H301" s="11" t="e">
        <f>IF(#REF!&gt;1,#REF!,"")</f>
        <v>#REF!</v>
      </c>
      <c r="I301" s="10"/>
    </row>
    <row r="302" spans="1:9">
      <c r="A302" s="8" t="e">
        <f>IF(#REF!&gt;1,A301+1,"")</f>
        <v>#REF!</v>
      </c>
      <c r="B302" s="8" t="e">
        <f>IF(#REF!&gt;1,"+","")</f>
        <v>#REF!</v>
      </c>
      <c r="C302" s="8" t="e">
        <f>IF(#REF!&gt;1,6511200,"")</f>
        <v>#REF!</v>
      </c>
      <c r="D302" s="8" t="e">
        <f>IF(#REF!&gt;1,(VLOOKUP(#REF!,sheet1!$E$2:$K$100,7,0)),"")</f>
        <v>#REF!</v>
      </c>
      <c r="E302" s="8" t="e">
        <f>IF(#REF!&gt;1,5000,"")</f>
        <v>#REF!</v>
      </c>
      <c r="F302" s="9" t="e">
        <f>IF(#REF!&gt;1,#REF!,"")</f>
        <v>#REF!</v>
      </c>
      <c r="G302" s="9" t="e">
        <f>IF(#REF!&gt;1,#REF!,"")</f>
        <v>#REF!</v>
      </c>
      <c r="H302" s="11" t="e">
        <f>IF(#REF!&gt;1,#REF!,"")</f>
        <v>#REF!</v>
      </c>
      <c r="I302" s="10"/>
    </row>
    <row r="303" spans="1:9">
      <c r="A303" s="8" t="e">
        <f>IF(#REF!&gt;1,A302+1,"")</f>
        <v>#REF!</v>
      </c>
      <c r="B303" s="8" t="e">
        <f>IF(#REF!&gt;1,"+","")</f>
        <v>#REF!</v>
      </c>
      <c r="C303" s="8" t="e">
        <f>IF(#REF!&gt;1,6511200,"")</f>
        <v>#REF!</v>
      </c>
      <c r="D303" s="8" t="e">
        <f>IF(#REF!&gt;1,(VLOOKUP(#REF!,sheet1!$E$2:$K$100,7,0)),"")</f>
        <v>#REF!</v>
      </c>
      <c r="E303" s="8" t="e">
        <f>IF(#REF!&gt;1,5000,"")</f>
        <v>#REF!</v>
      </c>
      <c r="F303" s="9" t="e">
        <f>IF(#REF!&gt;1,#REF!,"")</f>
        <v>#REF!</v>
      </c>
      <c r="G303" s="9" t="e">
        <f>IF(#REF!&gt;1,#REF!,"")</f>
        <v>#REF!</v>
      </c>
      <c r="H303" s="11" t="e">
        <f>IF(#REF!&gt;1,#REF!,"")</f>
        <v>#REF!</v>
      </c>
      <c r="I303" s="10"/>
    </row>
    <row r="304" spans="1:9">
      <c r="A304" s="8" t="e">
        <f>IF(#REF!&gt;1,A303+1,"")</f>
        <v>#REF!</v>
      </c>
      <c r="B304" s="8" t="e">
        <f>IF(#REF!&gt;1,"+","")</f>
        <v>#REF!</v>
      </c>
      <c r="C304" s="8" t="e">
        <f>IF(#REF!&gt;1,6511200,"")</f>
        <v>#REF!</v>
      </c>
      <c r="D304" s="8" t="e">
        <f>IF(#REF!&gt;1,(VLOOKUP(#REF!,sheet1!$E$2:$K$100,7,0)),"")</f>
        <v>#REF!</v>
      </c>
      <c r="E304" s="8" t="e">
        <f>IF(#REF!&gt;1,5000,"")</f>
        <v>#REF!</v>
      </c>
      <c r="F304" s="9" t="e">
        <f>IF(#REF!&gt;1,#REF!,"")</f>
        <v>#REF!</v>
      </c>
      <c r="G304" s="9" t="e">
        <f>IF(#REF!&gt;1,#REF!,"")</f>
        <v>#REF!</v>
      </c>
      <c r="H304" s="11" t="e">
        <f>IF(#REF!&gt;1,#REF!,"")</f>
        <v>#REF!</v>
      </c>
      <c r="I304" s="10"/>
    </row>
    <row r="305" spans="1:9">
      <c r="A305" s="8" t="e">
        <f>IF(#REF!&gt;1,A304+1,"")</f>
        <v>#REF!</v>
      </c>
      <c r="B305" s="8" t="e">
        <f>IF(#REF!&gt;1,"+","")</f>
        <v>#REF!</v>
      </c>
      <c r="C305" s="8" t="e">
        <f>IF(#REF!&gt;1,6511200,"")</f>
        <v>#REF!</v>
      </c>
      <c r="D305" s="8" t="e">
        <f>IF(#REF!&gt;1,(VLOOKUP(#REF!,sheet1!$E$2:$K$100,7,0)),"")</f>
        <v>#REF!</v>
      </c>
      <c r="E305" s="8" t="e">
        <f>IF(#REF!&gt;1,5000,"")</f>
        <v>#REF!</v>
      </c>
      <c r="F305" s="9" t="e">
        <f>IF(#REF!&gt;1,#REF!,"")</f>
        <v>#REF!</v>
      </c>
      <c r="G305" s="9" t="e">
        <f>IF(#REF!&gt;1,#REF!,"")</f>
        <v>#REF!</v>
      </c>
      <c r="H305" s="11" t="e">
        <f>IF(#REF!&gt;1,#REF!,"")</f>
        <v>#REF!</v>
      </c>
      <c r="I305" s="10"/>
    </row>
    <row r="306" spans="1:9">
      <c r="A306" s="8" t="e">
        <f>IF(#REF!&gt;1,A305+1,"")</f>
        <v>#REF!</v>
      </c>
      <c r="B306" s="8" t="e">
        <f>IF(#REF!&gt;1,"+","")</f>
        <v>#REF!</v>
      </c>
      <c r="C306" s="8" t="e">
        <f>IF(#REF!&gt;1,6511200,"")</f>
        <v>#REF!</v>
      </c>
      <c r="D306" s="8" t="e">
        <f>IF(#REF!&gt;1,(VLOOKUP(#REF!,sheet1!$E$2:$K$100,7,0)),"")</f>
        <v>#REF!</v>
      </c>
      <c r="E306" s="8" t="e">
        <f>IF(#REF!&gt;1,5000,"")</f>
        <v>#REF!</v>
      </c>
      <c r="F306" s="9" t="e">
        <f>IF(#REF!&gt;1,#REF!,"")</f>
        <v>#REF!</v>
      </c>
      <c r="G306" s="9" t="e">
        <f>IF(#REF!&gt;1,#REF!,"")</f>
        <v>#REF!</v>
      </c>
      <c r="H306" s="11" t="e">
        <f>IF(#REF!&gt;1,#REF!,"")</f>
        <v>#REF!</v>
      </c>
      <c r="I306" s="10"/>
    </row>
    <row r="307" spans="1:9">
      <c r="A307" s="8" t="e">
        <f>IF(#REF!&gt;1,A306+1,"")</f>
        <v>#REF!</v>
      </c>
      <c r="B307" s="8" t="e">
        <f>IF(#REF!&gt;1,"+","")</f>
        <v>#REF!</v>
      </c>
      <c r="C307" s="8" t="e">
        <f>IF(#REF!&gt;1,6511200,"")</f>
        <v>#REF!</v>
      </c>
      <c r="D307" s="8" t="e">
        <f>IF(#REF!&gt;1,(VLOOKUP(#REF!,sheet1!$E$2:$K$100,7,0)),"")</f>
        <v>#REF!</v>
      </c>
      <c r="E307" s="8" t="e">
        <f>IF(#REF!&gt;1,5000,"")</f>
        <v>#REF!</v>
      </c>
      <c r="F307" s="9" t="e">
        <f>IF(#REF!&gt;1,#REF!,"")</f>
        <v>#REF!</v>
      </c>
      <c r="G307" s="9" t="e">
        <f>IF(#REF!&gt;1,#REF!,"")</f>
        <v>#REF!</v>
      </c>
      <c r="H307" s="11" t="e">
        <f>IF(#REF!&gt;1,#REF!,"")</f>
        <v>#REF!</v>
      </c>
      <c r="I307" s="10"/>
    </row>
    <row r="308" spans="1:9">
      <c r="A308" s="8" t="e">
        <f>IF(#REF!&gt;1,A307+1,"")</f>
        <v>#REF!</v>
      </c>
      <c r="B308" s="8" t="e">
        <f>IF(#REF!&gt;1,"+","")</f>
        <v>#REF!</v>
      </c>
      <c r="C308" s="8" t="e">
        <f>IF(#REF!&gt;1,6511200,"")</f>
        <v>#REF!</v>
      </c>
      <c r="D308" s="8" t="e">
        <f>IF(#REF!&gt;1,(VLOOKUP(#REF!,sheet1!$E$2:$K$100,7,0)),"")</f>
        <v>#REF!</v>
      </c>
      <c r="E308" s="8" t="e">
        <f>IF(#REF!&gt;1,5000,"")</f>
        <v>#REF!</v>
      </c>
      <c r="F308" s="9" t="e">
        <f>IF(#REF!&gt;1,#REF!,"")</f>
        <v>#REF!</v>
      </c>
      <c r="G308" s="9" t="e">
        <f>IF(#REF!&gt;1,#REF!,"")</f>
        <v>#REF!</v>
      </c>
      <c r="H308" s="11" t="e">
        <f>IF(#REF!&gt;1,#REF!,"")</f>
        <v>#REF!</v>
      </c>
      <c r="I308" s="10"/>
    </row>
    <row r="309" spans="1:9">
      <c r="A309" s="8" t="e">
        <f>IF(#REF!&gt;1,A308+1,"")</f>
        <v>#REF!</v>
      </c>
      <c r="B309" s="8" t="e">
        <f>IF(#REF!&gt;1,"+","")</f>
        <v>#REF!</v>
      </c>
      <c r="C309" s="8" t="e">
        <f>IF(#REF!&gt;1,6511200,"")</f>
        <v>#REF!</v>
      </c>
      <c r="D309" s="8" t="e">
        <f>IF(#REF!&gt;1,(VLOOKUP(#REF!,sheet1!$E$2:$K$100,7,0)),"")</f>
        <v>#REF!</v>
      </c>
      <c r="E309" s="8" t="e">
        <f>IF(#REF!&gt;1,5000,"")</f>
        <v>#REF!</v>
      </c>
      <c r="F309" s="9" t="e">
        <f>IF(#REF!&gt;1,#REF!,"")</f>
        <v>#REF!</v>
      </c>
      <c r="G309" s="9" t="e">
        <f>IF(#REF!&gt;1,#REF!,"")</f>
        <v>#REF!</v>
      </c>
      <c r="H309" s="11" t="e">
        <f>IF(#REF!&gt;1,#REF!,"")</f>
        <v>#REF!</v>
      </c>
      <c r="I309" s="10"/>
    </row>
    <row r="310" spans="1:9">
      <c r="A310" s="8" t="e">
        <f>IF(#REF!&gt;1,A309+1,"")</f>
        <v>#REF!</v>
      </c>
      <c r="B310" s="8" t="e">
        <f>IF(#REF!&gt;1,"+","")</f>
        <v>#REF!</v>
      </c>
      <c r="C310" s="8" t="e">
        <f>IF(#REF!&gt;1,6511200,"")</f>
        <v>#REF!</v>
      </c>
      <c r="D310" s="8" t="e">
        <f>IF(#REF!&gt;1,(VLOOKUP(#REF!,sheet1!$E$2:$K$100,7,0)),"")</f>
        <v>#REF!</v>
      </c>
      <c r="E310" s="8" t="e">
        <f>IF(#REF!&gt;1,5000,"")</f>
        <v>#REF!</v>
      </c>
      <c r="F310" s="9" t="e">
        <f>IF(#REF!&gt;1,#REF!,"")</f>
        <v>#REF!</v>
      </c>
      <c r="G310" s="9" t="e">
        <f>IF(#REF!&gt;1,#REF!,"")</f>
        <v>#REF!</v>
      </c>
      <c r="H310" s="11" t="e">
        <f>IF(#REF!&gt;1,#REF!,"")</f>
        <v>#REF!</v>
      </c>
      <c r="I310" s="10"/>
    </row>
    <row r="311" spans="1:9">
      <c r="A311" s="8" t="e">
        <f>IF(#REF!&gt;1,A310+1,"")</f>
        <v>#REF!</v>
      </c>
      <c r="B311" s="8" t="e">
        <f>IF(#REF!&gt;1,"+","")</f>
        <v>#REF!</v>
      </c>
      <c r="C311" s="8" t="e">
        <f>IF(#REF!&gt;1,6511200,"")</f>
        <v>#REF!</v>
      </c>
      <c r="D311" s="8" t="e">
        <f>IF(#REF!&gt;1,(VLOOKUP(#REF!,sheet1!$E$2:$K$100,7,0)),"")</f>
        <v>#REF!</v>
      </c>
      <c r="E311" s="8" t="e">
        <f>IF(#REF!&gt;1,5000,"")</f>
        <v>#REF!</v>
      </c>
      <c r="F311" s="9" t="e">
        <f>IF(#REF!&gt;1,#REF!,"")</f>
        <v>#REF!</v>
      </c>
      <c r="G311" s="9" t="e">
        <f>IF(#REF!&gt;1,#REF!,"")</f>
        <v>#REF!</v>
      </c>
      <c r="H311" s="11" t="e">
        <f>IF(#REF!&gt;1,#REF!,"")</f>
        <v>#REF!</v>
      </c>
      <c r="I311" s="10"/>
    </row>
    <row r="312" spans="1:9">
      <c r="A312" s="8" t="e">
        <f>IF(#REF!&gt;1,A311+1,"")</f>
        <v>#REF!</v>
      </c>
      <c r="B312" s="8" t="e">
        <f>IF(#REF!&gt;1,"+","")</f>
        <v>#REF!</v>
      </c>
      <c r="C312" s="8" t="e">
        <f>IF(#REF!&gt;1,6511200,"")</f>
        <v>#REF!</v>
      </c>
      <c r="D312" s="8" t="e">
        <f>IF(#REF!&gt;1,(VLOOKUP(#REF!,sheet1!$E$2:$K$100,7,0)),"")</f>
        <v>#REF!</v>
      </c>
      <c r="E312" s="8" t="e">
        <f>IF(#REF!&gt;1,5000,"")</f>
        <v>#REF!</v>
      </c>
      <c r="F312" s="9" t="e">
        <f>IF(#REF!&gt;1,#REF!,"")</f>
        <v>#REF!</v>
      </c>
      <c r="G312" s="9" t="e">
        <f>IF(#REF!&gt;1,#REF!,"")</f>
        <v>#REF!</v>
      </c>
      <c r="H312" s="11" t="e">
        <f>IF(#REF!&gt;1,#REF!,"")</f>
        <v>#REF!</v>
      </c>
      <c r="I312" s="10"/>
    </row>
    <row r="313" spans="1:9">
      <c r="A313" s="8" t="e">
        <f>IF(#REF!&gt;1,A312+1,"")</f>
        <v>#REF!</v>
      </c>
      <c r="B313" s="8" t="e">
        <f>IF(#REF!&gt;1,"+","")</f>
        <v>#REF!</v>
      </c>
      <c r="C313" s="8" t="e">
        <f>IF(#REF!&gt;1,6511200,"")</f>
        <v>#REF!</v>
      </c>
      <c r="D313" s="8" t="e">
        <f>IF(#REF!&gt;1,(VLOOKUP(#REF!,sheet1!$E$2:$K$100,7,0)),"")</f>
        <v>#REF!</v>
      </c>
      <c r="E313" s="8" t="e">
        <f>IF(#REF!&gt;1,5000,"")</f>
        <v>#REF!</v>
      </c>
      <c r="F313" s="9" t="e">
        <f>IF(#REF!&gt;1,#REF!,"")</f>
        <v>#REF!</v>
      </c>
      <c r="G313" s="9" t="e">
        <f>IF(#REF!&gt;1,#REF!,"")</f>
        <v>#REF!</v>
      </c>
      <c r="H313" s="11" t="e">
        <f>IF(#REF!&gt;1,#REF!,"")</f>
        <v>#REF!</v>
      </c>
      <c r="I313" s="10"/>
    </row>
    <row r="314" spans="1:9">
      <c r="A314" s="8" t="e">
        <f>IF(#REF!&gt;1,A313+1,"")</f>
        <v>#REF!</v>
      </c>
      <c r="B314" s="8" t="e">
        <f>IF(#REF!&gt;1,"+","")</f>
        <v>#REF!</v>
      </c>
      <c r="C314" s="8" t="e">
        <f>IF(#REF!&gt;1,6511200,"")</f>
        <v>#REF!</v>
      </c>
      <c r="D314" s="8" t="e">
        <f>IF(#REF!&gt;1,(VLOOKUP(#REF!,sheet1!$E$2:$K$100,7,0)),"")</f>
        <v>#REF!</v>
      </c>
      <c r="E314" s="8" t="e">
        <f>IF(#REF!&gt;1,5000,"")</f>
        <v>#REF!</v>
      </c>
      <c r="F314" s="9" t="e">
        <f>IF(#REF!&gt;1,#REF!,"")</f>
        <v>#REF!</v>
      </c>
      <c r="G314" s="9" t="e">
        <f>IF(#REF!&gt;1,#REF!,"")</f>
        <v>#REF!</v>
      </c>
      <c r="H314" s="11" t="e">
        <f>IF(#REF!&gt;1,#REF!,"")</f>
        <v>#REF!</v>
      </c>
      <c r="I314" s="10"/>
    </row>
    <row r="315" spans="1:9">
      <c r="A315" s="8" t="e">
        <f>IF(#REF!&gt;1,A314+1,"")</f>
        <v>#REF!</v>
      </c>
      <c r="B315" s="8" t="e">
        <f>IF(#REF!&gt;1,"+","")</f>
        <v>#REF!</v>
      </c>
      <c r="C315" s="8" t="e">
        <f>IF(#REF!&gt;1,6511200,"")</f>
        <v>#REF!</v>
      </c>
      <c r="D315" s="8" t="e">
        <f>IF(#REF!&gt;1,(VLOOKUP(#REF!,sheet1!$E$2:$K$100,7,0)),"")</f>
        <v>#REF!</v>
      </c>
      <c r="E315" s="8" t="e">
        <f>IF(#REF!&gt;1,5000,"")</f>
        <v>#REF!</v>
      </c>
      <c r="F315" s="9" t="e">
        <f>IF(#REF!&gt;1,#REF!,"")</f>
        <v>#REF!</v>
      </c>
      <c r="G315" s="9" t="e">
        <f>IF(#REF!&gt;1,#REF!,"")</f>
        <v>#REF!</v>
      </c>
      <c r="H315" s="11" t="e">
        <f>IF(#REF!&gt;1,#REF!,"")</f>
        <v>#REF!</v>
      </c>
      <c r="I315" s="10"/>
    </row>
    <row r="316" spans="1:9">
      <c r="A316" s="8" t="e">
        <f>IF(#REF!&gt;1,A315+1,"")</f>
        <v>#REF!</v>
      </c>
      <c r="B316" s="8" t="e">
        <f>IF(#REF!&gt;1,"+","")</f>
        <v>#REF!</v>
      </c>
      <c r="C316" s="8" t="e">
        <f>IF(#REF!&gt;1,6511200,"")</f>
        <v>#REF!</v>
      </c>
      <c r="D316" s="8" t="e">
        <f>IF(#REF!&gt;1,(VLOOKUP(#REF!,sheet1!$E$2:$K$100,7,0)),"")</f>
        <v>#REF!</v>
      </c>
      <c r="E316" s="8" t="e">
        <f>IF(#REF!&gt;1,5000,"")</f>
        <v>#REF!</v>
      </c>
      <c r="F316" s="9" t="e">
        <f>IF(#REF!&gt;1,#REF!,"")</f>
        <v>#REF!</v>
      </c>
      <c r="G316" s="9" t="e">
        <f>IF(#REF!&gt;1,#REF!,"")</f>
        <v>#REF!</v>
      </c>
      <c r="H316" s="11" t="e">
        <f>IF(#REF!&gt;1,#REF!,"")</f>
        <v>#REF!</v>
      </c>
      <c r="I316" s="10"/>
    </row>
    <row r="317" spans="1:9">
      <c r="A317" s="8" t="e">
        <f>IF(#REF!&gt;1,A316+1,"")</f>
        <v>#REF!</v>
      </c>
      <c r="B317" s="8" t="e">
        <f>IF(#REF!&gt;1,"+","")</f>
        <v>#REF!</v>
      </c>
      <c r="C317" s="8" t="e">
        <f>IF(#REF!&gt;1,6511200,"")</f>
        <v>#REF!</v>
      </c>
      <c r="D317" s="8" t="e">
        <f>IF(#REF!&gt;1,(VLOOKUP(#REF!,sheet1!$E$2:$K$100,7,0)),"")</f>
        <v>#REF!</v>
      </c>
      <c r="E317" s="8" t="e">
        <f>IF(#REF!&gt;1,5000,"")</f>
        <v>#REF!</v>
      </c>
      <c r="F317" s="9" t="e">
        <f>IF(#REF!&gt;1,#REF!,"")</f>
        <v>#REF!</v>
      </c>
      <c r="G317" s="9" t="e">
        <f>IF(#REF!&gt;1,#REF!,"")</f>
        <v>#REF!</v>
      </c>
      <c r="H317" s="11" t="e">
        <f>IF(#REF!&gt;1,#REF!,"")</f>
        <v>#REF!</v>
      </c>
      <c r="I317" s="10"/>
    </row>
    <row r="318" spans="1:9">
      <c r="A318" s="8" t="e">
        <f>IF(#REF!&gt;1,A317+1,"")</f>
        <v>#REF!</v>
      </c>
      <c r="B318" s="8" t="e">
        <f>IF(#REF!&gt;1,"+","")</f>
        <v>#REF!</v>
      </c>
      <c r="C318" s="8" t="e">
        <f>IF(#REF!&gt;1,6511200,"")</f>
        <v>#REF!</v>
      </c>
      <c r="D318" s="8" t="e">
        <f>IF(#REF!&gt;1,(VLOOKUP(#REF!,sheet1!$E$2:$K$100,7,0)),"")</f>
        <v>#REF!</v>
      </c>
      <c r="E318" s="8" t="e">
        <f>IF(#REF!&gt;1,5000,"")</f>
        <v>#REF!</v>
      </c>
      <c r="F318" s="9" t="e">
        <f>IF(#REF!&gt;1,#REF!,"")</f>
        <v>#REF!</v>
      </c>
      <c r="G318" s="9" t="e">
        <f>IF(#REF!&gt;1,#REF!,"")</f>
        <v>#REF!</v>
      </c>
      <c r="H318" s="11" t="e">
        <f>IF(#REF!&gt;1,#REF!,"")</f>
        <v>#REF!</v>
      </c>
      <c r="I318" s="10"/>
    </row>
    <row r="319" spans="1:9">
      <c r="A319" s="8" t="e">
        <f>IF(#REF!&gt;1,A318+1,"")</f>
        <v>#REF!</v>
      </c>
      <c r="B319" s="8" t="e">
        <f>IF(#REF!&gt;1,"+","")</f>
        <v>#REF!</v>
      </c>
      <c r="C319" s="8" t="e">
        <f>IF(#REF!&gt;1,6511200,"")</f>
        <v>#REF!</v>
      </c>
      <c r="D319" s="8" t="e">
        <f>IF(#REF!&gt;1,(VLOOKUP(#REF!,sheet1!$E$2:$K$100,7,0)),"")</f>
        <v>#REF!</v>
      </c>
      <c r="E319" s="8" t="e">
        <f>IF(#REF!&gt;1,5000,"")</f>
        <v>#REF!</v>
      </c>
      <c r="F319" s="9" t="e">
        <f>IF(#REF!&gt;1,#REF!,"")</f>
        <v>#REF!</v>
      </c>
      <c r="G319" s="9" t="e">
        <f>IF(#REF!&gt;1,#REF!,"")</f>
        <v>#REF!</v>
      </c>
      <c r="H319" s="11" t="e">
        <f>IF(#REF!&gt;1,#REF!,"")</f>
        <v>#REF!</v>
      </c>
      <c r="I319" s="10"/>
    </row>
    <row r="320" spans="1:9">
      <c r="A320" s="8" t="e">
        <f>IF(#REF!&gt;1,A319+1,"")</f>
        <v>#REF!</v>
      </c>
      <c r="B320" s="8" t="e">
        <f>IF(#REF!&gt;1,"+","")</f>
        <v>#REF!</v>
      </c>
      <c r="C320" s="8" t="e">
        <f>IF(#REF!&gt;1,6511200,"")</f>
        <v>#REF!</v>
      </c>
      <c r="D320" s="8" t="e">
        <f>IF(#REF!&gt;1,(VLOOKUP(#REF!,sheet1!$E$2:$K$100,7,0)),"")</f>
        <v>#REF!</v>
      </c>
      <c r="E320" s="8" t="e">
        <f>IF(#REF!&gt;1,5000,"")</f>
        <v>#REF!</v>
      </c>
      <c r="F320" s="9" t="e">
        <f>IF(#REF!&gt;1,#REF!,"")</f>
        <v>#REF!</v>
      </c>
      <c r="G320" s="9" t="e">
        <f>IF(#REF!&gt;1,#REF!,"")</f>
        <v>#REF!</v>
      </c>
      <c r="H320" s="11" t="e">
        <f>IF(#REF!&gt;1,#REF!,"")</f>
        <v>#REF!</v>
      </c>
      <c r="I320" s="10"/>
    </row>
    <row r="321" spans="1:9">
      <c r="A321" s="8" t="e">
        <f>IF(#REF!&gt;1,A320+1,"")</f>
        <v>#REF!</v>
      </c>
      <c r="B321" s="8" t="e">
        <f>IF(#REF!&gt;1,"+","")</f>
        <v>#REF!</v>
      </c>
      <c r="C321" s="8" t="e">
        <f>IF(#REF!&gt;1,6511200,"")</f>
        <v>#REF!</v>
      </c>
      <c r="D321" s="8" t="e">
        <f>IF(#REF!&gt;1,(VLOOKUP(#REF!,sheet1!$E$2:$K$100,7,0)),"")</f>
        <v>#REF!</v>
      </c>
      <c r="E321" s="8" t="e">
        <f>IF(#REF!&gt;1,5000,"")</f>
        <v>#REF!</v>
      </c>
      <c r="F321" s="9" t="e">
        <f>IF(#REF!&gt;1,#REF!,"")</f>
        <v>#REF!</v>
      </c>
      <c r="G321" s="9" t="e">
        <f>IF(#REF!&gt;1,#REF!,"")</f>
        <v>#REF!</v>
      </c>
      <c r="H321" s="11" t="e">
        <f>IF(#REF!&gt;1,#REF!,"")</f>
        <v>#REF!</v>
      </c>
      <c r="I321" s="10"/>
    </row>
    <row r="322" spans="1:9">
      <c r="A322" s="8" t="e">
        <f>IF(#REF!&gt;1,A321+1,"")</f>
        <v>#REF!</v>
      </c>
      <c r="B322" s="8" t="e">
        <f>IF(#REF!&gt;1,"+","")</f>
        <v>#REF!</v>
      </c>
      <c r="C322" s="8" t="e">
        <f>IF(#REF!&gt;1,6511200,"")</f>
        <v>#REF!</v>
      </c>
      <c r="D322" s="8" t="e">
        <f>IF(#REF!&gt;1,(VLOOKUP(#REF!,sheet1!$E$2:$K$100,7,0)),"")</f>
        <v>#REF!</v>
      </c>
      <c r="E322" s="8" t="e">
        <f>IF(#REF!&gt;1,5000,"")</f>
        <v>#REF!</v>
      </c>
      <c r="F322" s="9" t="e">
        <f>IF(#REF!&gt;1,#REF!,"")</f>
        <v>#REF!</v>
      </c>
      <c r="G322" s="9" t="e">
        <f>IF(#REF!&gt;1,#REF!,"")</f>
        <v>#REF!</v>
      </c>
      <c r="H322" s="11" t="e">
        <f>IF(#REF!&gt;1,#REF!,"")</f>
        <v>#REF!</v>
      </c>
      <c r="I322" s="10"/>
    </row>
    <row r="323" spans="1:9">
      <c r="A323" s="8" t="e">
        <f>IF(#REF!&gt;1,A322+1,"")</f>
        <v>#REF!</v>
      </c>
      <c r="B323" s="8" t="e">
        <f>IF(#REF!&gt;1,"+","")</f>
        <v>#REF!</v>
      </c>
      <c r="C323" s="8" t="e">
        <f>IF(#REF!&gt;1,6511200,"")</f>
        <v>#REF!</v>
      </c>
      <c r="D323" s="8" t="e">
        <f>IF(#REF!&gt;1,(VLOOKUP(#REF!,sheet1!$E$2:$K$100,7,0)),"")</f>
        <v>#REF!</v>
      </c>
      <c r="E323" s="8" t="e">
        <f>IF(#REF!&gt;1,5000,"")</f>
        <v>#REF!</v>
      </c>
      <c r="F323" s="9" t="e">
        <f>IF(#REF!&gt;1,#REF!,"")</f>
        <v>#REF!</v>
      </c>
      <c r="G323" s="9" t="e">
        <f>IF(#REF!&gt;1,#REF!,"")</f>
        <v>#REF!</v>
      </c>
      <c r="H323" s="11" t="e">
        <f>IF(#REF!&gt;1,#REF!,"")</f>
        <v>#REF!</v>
      </c>
      <c r="I323" s="10"/>
    </row>
    <row r="324" spans="1:9">
      <c r="A324" s="8" t="e">
        <f>IF(#REF!&gt;1,A323+1,"")</f>
        <v>#REF!</v>
      </c>
      <c r="B324" s="8" t="e">
        <f>IF(#REF!&gt;1,"+","")</f>
        <v>#REF!</v>
      </c>
      <c r="C324" s="8" t="e">
        <f>IF(#REF!&gt;1,6511200,"")</f>
        <v>#REF!</v>
      </c>
      <c r="D324" s="8" t="e">
        <f>IF(#REF!&gt;1,(VLOOKUP(#REF!,sheet1!$E$2:$K$100,7,0)),"")</f>
        <v>#REF!</v>
      </c>
      <c r="E324" s="8" t="e">
        <f>IF(#REF!&gt;1,5000,"")</f>
        <v>#REF!</v>
      </c>
      <c r="F324" s="9" t="e">
        <f>IF(#REF!&gt;1,#REF!,"")</f>
        <v>#REF!</v>
      </c>
      <c r="G324" s="9" t="e">
        <f>IF(#REF!&gt;1,#REF!,"")</f>
        <v>#REF!</v>
      </c>
      <c r="H324" s="11" t="e">
        <f>IF(#REF!&gt;1,#REF!,"")</f>
        <v>#REF!</v>
      </c>
      <c r="I324" s="10"/>
    </row>
    <row r="325" spans="1:9">
      <c r="A325" s="8" t="e">
        <f>IF(#REF!&gt;1,A324+1,"")</f>
        <v>#REF!</v>
      </c>
      <c r="B325" s="8" t="e">
        <f>IF(#REF!&gt;1,"+","")</f>
        <v>#REF!</v>
      </c>
      <c r="C325" s="8" t="e">
        <f>IF(#REF!&gt;1,6511200,"")</f>
        <v>#REF!</v>
      </c>
      <c r="D325" s="8" t="e">
        <f>IF(#REF!&gt;1,(VLOOKUP(#REF!,sheet1!$E$2:$K$100,7,0)),"")</f>
        <v>#REF!</v>
      </c>
      <c r="E325" s="8" t="e">
        <f>IF(#REF!&gt;1,5000,"")</f>
        <v>#REF!</v>
      </c>
      <c r="F325" s="9" t="e">
        <f>IF(#REF!&gt;1,#REF!,"")</f>
        <v>#REF!</v>
      </c>
      <c r="G325" s="9" t="e">
        <f>IF(#REF!&gt;1,#REF!,"")</f>
        <v>#REF!</v>
      </c>
      <c r="H325" s="11" t="e">
        <f>IF(#REF!&gt;1,#REF!,"")</f>
        <v>#REF!</v>
      </c>
      <c r="I325" s="10"/>
    </row>
    <row r="326" spans="1:9">
      <c r="A326" s="8" t="e">
        <f>IF(#REF!&gt;1,A325+1,"")</f>
        <v>#REF!</v>
      </c>
      <c r="B326" s="8" t="e">
        <f>IF(#REF!&gt;1,"+","")</f>
        <v>#REF!</v>
      </c>
      <c r="C326" s="8" t="e">
        <f>IF(#REF!&gt;1,6511200,"")</f>
        <v>#REF!</v>
      </c>
      <c r="D326" s="8" t="e">
        <f>IF(#REF!&gt;1,(VLOOKUP(#REF!,sheet1!$E$2:$K$100,7,0)),"")</f>
        <v>#REF!</v>
      </c>
      <c r="E326" s="8" t="e">
        <f>IF(#REF!&gt;1,5000,"")</f>
        <v>#REF!</v>
      </c>
      <c r="F326" s="9" t="e">
        <f>IF(#REF!&gt;1,#REF!,"")</f>
        <v>#REF!</v>
      </c>
      <c r="G326" s="9" t="e">
        <f>IF(#REF!&gt;1,#REF!,"")</f>
        <v>#REF!</v>
      </c>
      <c r="H326" s="11" t="e">
        <f>IF(#REF!&gt;1,#REF!,"")</f>
        <v>#REF!</v>
      </c>
      <c r="I326" s="10"/>
    </row>
    <row r="327" spans="1:9">
      <c r="A327" s="8" t="e">
        <f>IF(#REF!&gt;1,A326+1,"")</f>
        <v>#REF!</v>
      </c>
      <c r="B327" s="8" t="e">
        <f>IF(#REF!&gt;1,"+","")</f>
        <v>#REF!</v>
      </c>
      <c r="C327" s="8" t="e">
        <f>IF(#REF!&gt;1,6511200,"")</f>
        <v>#REF!</v>
      </c>
      <c r="D327" s="8" t="e">
        <f>IF(#REF!&gt;1,(VLOOKUP(#REF!,sheet1!$E$2:$K$100,7,0)),"")</f>
        <v>#REF!</v>
      </c>
      <c r="E327" s="8" t="e">
        <f>IF(#REF!&gt;1,5000,"")</f>
        <v>#REF!</v>
      </c>
      <c r="F327" s="9" t="e">
        <f>IF(#REF!&gt;1,#REF!,"")</f>
        <v>#REF!</v>
      </c>
      <c r="G327" s="9" t="e">
        <f>IF(#REF!&gt;1,#REF!,"")</f>
        <v>#REF!</v>
      </c>
      <c r="H327" s="11" t="e">
        <f>IF(#REF!&gt;1,#REF!,"")</f>
        <v>#REF!</v>
      </c>
      <c r="I327" s="10"/>
    </row>
    <row r="328" spans="1:9">
      <c r="A328" s="8" t="e">
        <f>IF(#REF!&gt;1,A327+1,"")</f>
        <v>#REF!</v>
      </c>
      <c r="B328" s="8" t="e">
        <f>IF(#REF!&gt;1,"+","")</f>
        <v>#REF!</v>
      </c>
      <c r="C328" s="8" t="e">
        <f>IF(#REF!&gt;1,6511200,"")</f>
        <v>#REF!</v>
      </c>
      <c r="D328" s="8" t="e">
        <f>IF(#REF!&gt;1,(VLOOKUP(#REF!,sheet1!$E$2:$K$100,7,0)),"")</f>
        <v>#REF!</v>
      </c>
      <c r="E328" s="8" t="e">
        <f>IF(#REF!&gt;1,5000,"")</f>
        <v>#REF!</v>
      </c>
      <c r="F328" s="9" t="e">
        <f>IF(#REF!&gt;1,#REF!,"")</f>
        <v>#REF!</v>
      </c>
      <c r="G328" s="9" t="e">
        <f>IF(#REF!&gt;1,#REF!,"")</f>
        <v>#REF!</v>
      </c>
      <c r="H328" s="11" t="e">
        <f>IF(#REF!&gt;1,#REF!,"")</f>
        <v>#REF!</v>
      </c>
      <c r="I328" s="10"/>
    </row>
    <row r="329" spans="1:9">
      <c r="A329" s="8" t="e">
        <f>IF(#REF!&gt;1,A328+1,"")</f>
        <v>#REF!</v>
      </c>
      <c r="B329" s="8" t="e">
        <f>IF(#REF!&gt;1,"+","")</f>
        <v>#REF!</v>
      </c>
      <c r="C329" s="8" t="e">
        <f>IF(#REF!&gt;1,6511200,"")</f>
        <v>#REF!</v>
      </c>
      <c r="D329" s="8" t="e">
        <f>IF(#REF!&gt;1,(VLOOKUP(#REF!,sheet1!$E$2:$K$100,7,0)),"")</f>
        <v>#REF!</v>
      </c>
      <c r="E329" s="8" t="e">
        <f>IF(#REF!&gt;1,5000,"")</f>
        <v>#REF!</v>
      </c>
      <c r="F329" s="9" t="e">
        <f>IF(#REF!&gt;1,#REF!,"")</f>
        <v>#REF!</v>
      </c>
      <c r="G329" s="9" t="e">
        <f>IF(#REF!&gt;1,#REF!,"")</f>
        <v>#REF!</v>
      </c>
      <c r="H329" s="11" t="e">
        <f>IF(#REF!&gt;1,#REF!,"")</f>
        <v>#REF!</v>
      </c>
      <c r="I329" s="10"/>
    </row>
    <row r="330" spans="1:9">
      <c r="A330" s="8" t="e">
        <f>IF(#REF!&gt;1,A329+1,"")</f>
        <v>#REF!</v>
      </c>
      <c r="B330" s="8" t="e">
        <f>IF(#REF!&gt;1,"+","")</f>
        <v>#REF!</v>
      </c>
      <c r="C330" s="8" t="e">
        <f>IF(#REF!&gt;1,6511200,"")</f>
        <v>#REF!</v>
      </c>
      <c r="D330" s="8" t="e">
        <f>IF(#REF!&gt;1,(VLOOKUP(#REF!,sheet1!$E$2:$K$100,7,0)),"")</f>
        <v>#REF!</v>
      </c>
      <c r="E330" s="8" t="e">
        <f>IF(#REF!&gt;1,5000,"")</f>
        <v>#REF!</v>
      </c>
      <c r="F330" s="9" t="e">
        <f>IF(#REF!&gt;1,#REF!,"")</f>
        <v>#REF!</v>
      </c>
      <c r="G330" s="9" t="e">
        <f>IF(#REF!&gt;1,#REF!,"")</f>
        <v>#REF!</v>
      </c>
      <c r="H330" s="11" t="e">
        <f>IF(#REF!&gt;1,#REF!,"")</f>
        <v>#REF!</v>
      </c>
      <c r="I330" s="10"/>
    </row>
    <row r="331" spans="1:9">
      <c r="A331" s="8" t="e">
        <f>IF(#REF!&gt;1,A330+1,"")</f>
        <v>#REF!</v>
      </c>
      <c r="B331" s="8" t="e">
        <f>IF(#REF!&gt;1,"+","")</f>
        <v>#REF!</v>
      </c>
      <c r="C331" s="8" t="e">
        <f>IF(#REF!&gt;1,6511200,"")</f>
        <v>#REF!</v>
      </c>
      <c r="D331" s="8" t="e">
        <f>IF(#REF!&gt;1,(VLOOKUP(#REF!,sheet1!$E$2:$K$100,7,0)),"")</f>
        <v>#REF!</v>
      </c>
      <c r="E331" s="8" t="e">
        <f>IF(#REF!&gt;1,5000,"")</f>
        <v>#REF!</v>
      </c>
      <c r="F331" s="9" t="e">
        <f>IF(#REF!&gt;1,#REF!,"")</f>
        <v>#REF!</v>
      </c>
      <c r="G331" s="9" t="e">
        <f>IF(#REF!&gt;1,#REF!,"")</f>
        <v>#REF!</v>
      </c>
      <c r="H331" s="11" t="e">
        <f>IF(#REF!&gt;1,#REF!,"")</f>
        <v>#REF!</v>
      </c>
      <c r="I331" s="10"/>
    </row>
    <row r="332" spans="1:9">
      <c r="A332" s="8" t="e">
        <f>IF(#REF!&gt;1,A331+1,"")</f>
        <v>#REF!</v>
      </c>
      <c r="B332" s="8" t="e">
        <f>IF(#REF!&gt;1,"+","")</f>
        <v>#REF!</v>
      </c>
      <c r="C332" s="8" t="e">
        <f>IF(#REF!&gt;1,6511200,"")</f>
        <v>#REF!</v>
      </c>
      <c r="D332" s="8" t="e">
        <f>IF(#REF!&gt;1,(VLOOKUP(#REF!,sheet1!$E$2:$K$100,7,0)),"")</f>
        <v>#REF!</v>
      </c>
      <c r="E332" s="8" t="e">
        <f>IF(#REF!&gt;1,5000,"")</f>
        <v>#REF!</v>
      </c>
      <c r="F332" s="9" t="e">
        <f>IF(#REF!&gt;1,#REF!,"")</f>
        <v>#REF!</v>
      </c>
      <c r="G332" s="9" t="e">
        <f>IF(#REF!&gt;1,#REF!,"")</f>
        <v>#REF!</v>
      </c>
      <c r="H332" s="11" t="e">
        <f>IF(#REF!&gt;1,#REF!,"")</f>
        <v>#REF!</v>
      </c>
      <c r="I332" s="10"/>
    </row>
    <row r="333" spans="1:9">
      <c r="A333" s="8" t="e">
        <f>IF(#REF!&gt;1,A332+1,"")</f>
        <v>#REF!</v>
      </c>
      <c r="B333" s="8" t="e">
        <f>IF(#REF!&gt;1,"+","")</f>
        <v>#REF!</v>
      </c>
      <c r="C333" s="8" t="e">
        <f>IF(#REF!&gt;1,6511200,"")</f>
        <v>#REF!</v>
      </c>
      <c r="D333" s="8" t="e">
        <f>IF(#REF!&gt;1,(VLOOKUP(#REF!,sheet1!$E$2:$K$100,7,0)),"")</f>
        <v>#REF!</v>
      </c>
      <c r="E333" s="8" t="e">
        <f>IF(#REF!&gt;1,5000,"")</f>
        <v>#REF!</v>
      </c>
      <c r="F333" s="9" t="e">
        <f>IF(#REF!&gt;1,#REF!,"")</f>
        <v>#REF!</v>
      </c>
      <c r="G333" s="9" t="e">
        <f>IF(#REF!&gt;1,#REF!,"")</f>
        <v>#REF!</v>
      </c>
      <c r="H333" s="11" t="e">
        <f>IF(#REF!&gt;1,#REF!,"")</f>
        <v>#REF!</v>
      </c>
      <c r="I333" s="10"/>
    </row>
    <row r="334" spans="1:9">
      <c r="A334" s="8" t="e">
        <f>IF(#REF!&gt;1,A333+1,"")</f>
        <v>#REF!</v>
      </c>
      <c r="B334" s="8" t="e">
        <f>IF(#REF!&gt;1,"+","")</f>
        <v>#REF!</v>
      </c>
      <c r="C334" s="8" t="e">
        <f>IF(#REF!&gt;1,6511200,"")</f>
        <v>#REF!</v>
      </c>
      <c r="D334" s="8" t="e">
        <f>IF(#REF!&gt;1,(VLOOKUP(#REF!,sheet1!$E$2:$K$100,7,0)),"")</f>
        <v>#REF!</v>
      </c>
      <c r="E334" s="8" t="e">
        <f>IF(#REF!&gt;1,5000,"")</f>
        <v>#REF!</v>
      </c>
      <c r="F334" s="9" t="e">
        <f>IF(#REF!&gt;1,#REF!,"")</f>
        <v>#REF!</v>
      </c>
      <c r="G334" s="9" t="e">
        <f>IF(#REF!&gt;1,#REF!,"")</f>
        <v>#REF!</v>
      </c>
      <c r="H334" s="11" t="e">
        <f>IF(#REF!&gt;1,#REF!,"")</f>
        <v>#REF!</v>
      </c>
      <c r="I334" s="10"/>
    </row>
    <row r="335" spans="1:9">
      <c r="A335" s="8" t="e">
        <f>IF(#REF!&gt;1,A334+1,"")</f>
        <v>#REF!</v>
      </c>
      <c r="B335" s="8" t="e">
        <f>IF(#REF!&gt;1,"+","")</f>
        <v>#REF!</v>
      </c>
      <c r="C335" s="8" t="e">
        <f>IF(#REF!&gt;1,6511200,"")</f>
        <v>#REF!</v>
      </c>
      <c r="D335" s="8" t="e">
        <f>IF(#REF!&gt;1,(VLOOKUP(#REF!,sheet1!$E$2:$K$100,7,0)),"")</f>
        <v>#REF!</v>
      </c>
      <c r="E335" s="8" t="e">
        <f>IF(#REF!&gt;1,5000,"")</f>
        <v>#REF!</v>
      </c>
      <c r="F335" s="9" t="e">
        <f>IF(#REF!&gt;1,#REF!,"")</f>
        <v>#REF!</v>
      </c>
      <c r="G335" s="9" t="e">
        <f>IF(#REF!&gt;1,#REF!,"")</f>
        <v>#REF!</v>
      </c>
      <c r="H335" s="11" t="e">
        <f>IF(#REF!&gt;1,#REF!,"")</f>
        <v>#REF!</v>
      </c>
      <c r="I335" s="10"/>
    </row>
    <row r="336" spans="1:9">
      <c r="A336" s="8" t="e">
        <f>IF(#REF!&gt;1,A335+1,"")</f>
        <v>#REF!</v>
      </c>
      <c r="B336" s="8" t="e">
        <f>IF(#REF!&gt;1,"+","")</f>
        <v>#REF!</v>
      </c>
      <c r="C336" s="8" t="e">
        <f>IF(#REF!&gt;1,6511200,"")</f>
        <v>#REF!</v>
      </c>
      <c r="D336" s="8" t="e">
        <f>IF(#REF!&gt;1,(VLOOKUP(#REF!,sheet1!$E$2:$K$100,7,0)),"")</f>
        <v>#REF!</v>
      </c>
      <c r="E336" s="8" t="e">
        <f>IF(#REF!&gt;1,5000,"")</f>
        <v>#REF!</v>
      </c>
      <c r="F336" s="9" t="e">
        <f>IF(#REF!&gt;1,#REF!,"")</f>
        <v>#REF!</v>
      </c>
      <c r="G336" s="9" t="e">
        <f>IF(#REF!&gt;1,#REF!,"")</f>
        <v>#REF!</v>
      </c>
      <c r="H336" s="11" t="e">
        <f>IF(#REF!&gt;1,#REF!,"")</f>
        <v>#REF!</v>
      </c>
      <c r="I336" s="10"/>
    </row>
    <row r="337" spans="1:9">
      <c r="A337" s="8" t="e">
        <f>IF(#REF!&gt;1,A336+1,"")</f>
        <v>#REF!</v>
      </c>
      <c r="B337" s="8" t="e">
        <f>IF(#REF!&gt;1,"+","")</f>
        <v>#REF!</v>
      </c>
      <c r="C337" s="8" t="e">
        <f>IF(#REF!&gt;1,6511200,"")</f>
        <v>#REF!</v>
      </c>
      <c r="D337" s="8" t="e">
        <f>IF(#REF!&gt;1,(VLOOKUP(#REF!,sheet1!$E$2:$K$100,7,0)),"")</f>
        <v>#REF!</v>
      </c>
      <c r="E337" s="8" t="e">
        <f>IF(#REF!&gt;1,5000,"")</f>
        <v>#REF!</v>
      </c>
      <c r="F337" s="9" t="e">
        <f>IF(#REF!&gt;1,#REF!,"")</f>
        <v>#REF!</v>
      </c>
      <c r="G337" s="9" t="e">
        <f>IF(#REF!&gt;1,#REF!,"")</f>
        <v>#REF!</v>
      </c>
      <c r="H337" s="11" t="e">
        <f>IF(#REF!&gt;1,#REF!,"")</f>
        <v>#REF!</v>
      </c>
      <c r="I337" s="10"/>
    </row>
    <row r="338" spans="1:9">
      <c r="A338" s="8" t="e">
        <f>IF(#REF!&gt;1,A337+1,"")</f>
        <v>#REF!</v>
      </c>
      <c r="B338" s="8" t="e">
        <f>IF(#REF!&gt;1,"+","")</f>
        <v>#REF!</v>
      </c>
      <c r="C338" s="8" t="e">
        <f>IF(#REF!&gt;1,6511200,"")</f>
        <v>#REF!</v>
      </c>
      <c r="D338" s="8" t="e">
        <f>IF(#REF!&gt;1,(VLOOKUP(#REF!,sheet1!$E$2:$K$100,7,0)),"")</f>
        <v>#REF!</v>
      </c>
      <c r="E338" s="8" t="e">
        <f>IF(#REF!&gt;1,5000,"")</f>
        <v>#REF!</v>
      </c>
      <c r="F338" s="9" t="e">
        <f>IF(#REF!&gt;1,#REF!,"")</f>
        <v>#REF!</v>
      </c>
      <c r="G338" s="9" t="e">
        <f>IF(#REF!&gt;1,#REF!,"")</f>
        <v>#REF!</v>
      </c>
      <c r="H338" s="11" t="e">
        <f>IF(#REF!&gt;1,#REF!,"")</f>
        <v>#REF!</v>
      </c>
      <c r="I338" s="10"/>
    </row>
    <row r="339" spans="1:9">
      <c r="A339" s="8" t="e">
        <f>IF(#REF!&gt;1,A338+1,"")</f>
        <v>#REF!</v>
      </c>
      <c r="B339" s="8" t="e">
        <f>IF(#REF!&gt;1,"+","")</f>
        <v>#REF!</v>
      </c>
      <c r="C339" s="8" t="e">
        <f>IF(#REF!&gt;1,6511200,"")</f>
        <v>#REF!</v>
      </c>
      <c r="D339" s="8" t="e">
        <f>IF(#REF!&gt;1,(VLOOKUP(#REF!,sheet1!$E$2:$K$100,7,0)),"")</f>
        <v>#REF!</v>
      </c>
      <c r="E339" s="8" t="e">
        <f>IF(#REF!&gt;1,5000,"")</f>
        <v>#REF!</v>
      </c>
      <c r="F339" s="9" t="e">
        <f>IF(#REF!&gt;1,#REF!,"")</f>
        <v>#REF!</v>
      </c>
      <c r="G339" s="9" t="e">
        <f>IF(#REF!&gt;1,#REF!,"")</f>
        <v>#REF!</v>
      </c>
      <c r="H339" s="11" t="e">
        <f>IF(#REF!&gt;1,#REF!,"")</f>
        <v>#REF!</v>
      </c>
      <c r="I339" s="10"/>
    </row>
    <row r="340" spans="1:9">
      <c r="A340" s="8" t="e">
        <f>IF(#REF!&gt;1,A339+1,"")</f>
        <v>#REF!</v>
      </c>
      <c r="B340" s="8" t="e">
        <f>IF(#REF!&gt;1,"+","")</f>
        <v>#REF!</v>
      </c>
      <c r="C340" s="8" t="e">
        <f>IF(#REF!&gt;1,6511200,"")</f>
        <v>#REF!</v>
      </c>
      <c r="D340" s="8" t="e">
        <f>IF(#REF!&gt;1,(VLOOKUP(#REF!,sheet1!$E$2:$K$100,7,0)),"")</f>
        <v>#REF!</v>
      </c>
      <c r="E340" s="8" t="e">
        <f>IF(#REF!&gt;1,5000,"")</f>
        <v>#REF!</v>
      </c>
      <c r="F340" s="9" t="e">
        <f>IF(#REF!&gt;1,#REF!,"")</f>
        <v>#REF!</v>
      </c>
      <c r="G340" s="9" t="e">
        <f>IF(#REF!&gt;1,#REF!,"")</f>
        <v>#REF!</v>
      </c>
      <c r="H340" s="11" t="e">
        <f>IF(#REF!&gt;1,#REF!,"")</f>
        <v>#REF!</v>
      </c>
      <c r="I340" s="10"/>
    </row>
    <row r="341" spans="1:9">
      <c r="A341" s="8" t="e">
        <f>IF(#REF!&gt;1,A340+1,"")</f>
        <v>#REF!</v>
      </c>
      <c r="B341" s="8" t="e">
        <f>IF(#REF!&gt;1,"+","")</f>
        <v>#REF!</v>
      </c>
      <c r="C341" s="8" t="e">
        <f>IF(#REF!&gt;1,6511200,"")</f>
        <v>#REF!</v>
      </c>
      <c r="D341" s="8" t="e">
        <f>IF(#REF!&gt;1,(VLOOKUP(#REF!,sheet1!$E$2:$K$100,7,0)),"")</f>
        <v>#REF!</v>
      </c>
      <c r="E341" s="8" t="e">
        <f>IF(#REF!&gt;1,5000,"")</f>
        <v>#REF!</v>
      </c>
      <c r="F341" s="9" t="e">
        <f>IF(#REF!&gt;1,#REF!,"")</f>
        <v>#REF!</v>
      </c>
      <c r="G341" s="9" t="e">
        <f>IF(#REF!&gt;1,#REF!,"")</f>
        <v>#REF!</v>
      </c>
      <c r="H341" s="11" t="e">
        <f>IF(#REF!&gt;1,#REF!,"")</f>
        <v>#REF!</v>
      </c>
      <c r="I341" s="10"/>
    </row>
    <row r="342" spans="1:9">
      <c r="A342" s="8" t="e">
        <f>IF(#REF!&gt;1,A341+1,"")</f>
        <v>#REF!</v>
      </c>
      <c r="B342" s="8" t="e">
        <f>IF(#REF!&gt;1,"+","")</f>
        <v>#REF!</v>
      </c>
      <c r="C342" s="8" t="e">
        <f>IF(#REF!&gt;1,6511200,"")</f>
        <v>#REF!</v>
      </c>
      <c r="D342" s="8" t="e">
        <f>IF(#REF!&gt;1,(VLOOKUP(#REF!,sheet1!$E$2:$K$100,7,0)),"")</f>
        <v>#REF!</v>
      </c>
      <c r="E342" s="8" t="e">
        <f>IF(#REF!&gt;1,5000,"")</f>
        <v>#REF!</v>
      </c>
      <c r="F342" s="9" t="e">
        <f>IF(#REF!&gt;1,#REF!,"")</f>
        <v>#REF!</v>
      </c>
      <c r="G342" s="9" t="e">
        <f>IF(#REF!&gt;1,#REF!,"")</f>
        <v>#REF!</v>
      </c>
      <c r="H342" s="11" t="e">
        <f>IF(#REF!&gt;1,#REF!,"")</f>
        <v>#REF!</v>
      </c>
      <c r="I342" s="10"/>
    </row>
    <row r="343" spans="1:9">
      <c r="A343" s="8" t="e">
        <f>IF(#REF!&gt;1,A342+1,"")</f>
        <v>#REF!</v>
      </c>
      <c r="B343" s="8" t="e">
        <f>IF(#REF!&gt;1,"+","")</f>
        <v>#REF!</v>
      </c>
      <c r="C343" s="8" t="e">
        <f>IF(#REF!&gt;1,6511200,"")</f>
        <v>#REF!</v>
      </c>
      <c r="D343" s="8" t="e">
        <f>IF(#REF!&gt;1,(VLOOKUP(#REF!,sheet1!$E$2:$K$100,7,0)),"")</f>
        <v>#REF!</v>
      </c>
      <c r="E343" s="8" t="e">
        <f>IF(#REF!&gt;1,5000,"")</f>
        <v>#REF!</v>
      </c>
      <c r="F343" s="9" t="e">
        <f>IF(#REF!&gt;1,#REF!,"")</f>
        <v>#REF!</v>
      </c>
      <c r="G343" s="9" t="e">
        <f>IF(#REF!&gt;1,#REF!,"")</f>
        <v>#REF!</v>
      </c>
      <c r="H343" s="11" t="e">
        <f>IF(#REF!&gt;1,#REF!,"")</f>
        <v>#REF!</v>
      </c>
      <c r="I343" s="10"/>
    </row>
    <row r="344" spans="1:9">
      <c r="A344" s="8" t="e">
        <f>IF(#REF!&gt;1,A343+1,"")</f>
        <v>#REF!</v>
      </c>
      <c r="B344" s="8" t="e">
        <f>IF(#REF!&gt;1,"+","")</f>
        <v>#REF!</v>
      </c>
      <c r="C344" s="8" t="e">
        <f>IF(#REF!&gt;1,6511200,"")</f>
        <v>#REF!</v>
      </c>
      <c r="D344" s="8" t="e">
        <f>IF(#REF!&gt;1,(VLOOKUP(#REF!,sheet1!$E$2:$K$100,7,0)),"")</f>
        <v>#REF!</v>
      </c>
      <c r="E344" s="8" t="e">
        <f>IF(#REF!&gt;1,5000,"")</f>
        <v>#REF!</v>
      </c>
      <c r="F344" s="9" t="e">
        <f>IF(#REF!&gt;1,#REF!,"")</f>
        <v>#REF!</v>
      </c>
      <c r="G344" s="9" t="e">
        <f>IF(#REF!&gt;1,#REF!,"")</f>
        <v>#REF!</v>
      </c>
      <c r="H344" s="11" t="e">
        <f>IF(#REF!&gt;1,#REF!,"")</f>
        <v>#REF!</v>
      </c>
      <c r="I344" s="10"/>
    </row>
    <row r="345" spans="1:9">
      <c r="A345" s="8" t="e">
        <f>IF(#REF!&gt;1,A344+1,"")</f>
        <v>#REF!</v>
      </c>
      <c r="B345" s="8" t="e">
        <f>IF(#REF!&gt;1,"+","")</f>
        <v>#REF!</v>
      </c>
      <c r="C345" s="8" t="e">
        <f>IF(#REF!&gt;1,6511200,"")</f>
        <v>#REF!</v>
      </c>
      <c r="D345" s="8" t="e">
        <f>IF(#REF!&gt;1,(VLOOKUP(#REF!,sheet1!$E$2:$K$100,7,0)),"")</f>
        <v>#REF!</v>
      </c>
      <c r="E345" s="8" t="e">
        <f>IF(#REF!&gt;1,5000,"")</f>
        <v>#REF!</v>
      </c>
      <c r="F345" s="9" t="e">
        <f>IF(#REF!&gt;1,#REF!,"")</f>
        <v>#REF!</v>
      </c>
      <c r="G345" s="9" t="e">
        <f>IF(#REF!&gt;1,#REF!,"")</f>
        <v>#REF!</v>
      </c>
      <c r="H345" s="11" t="e">
        <f>IF(#REF!&gt;1,#REF!,"")</f>
        <v>#REF!</v>
      </c>
      <c r="I345" s="10"/>
    </row>
    <row r="346" spans="1:9">
      <c r="A346" s="8" t="e">
        <f>IF(#REF!&gt;1,A345+1,"")</f>
        <v>#REF!</v>
      </c>
      <c r="B346" s="8" t="e">
        <f>IF(#REF!&gt;1,"+","")</f>
        <v>#REF!</v>
      </c>
      <c r="C346" s="8" t="e">
        <f>IF(#REF!&gt;1,6511200,"")</f>
        <v>#REF!</v>
      </c>
      <c r="D346" s="8" t="e">
        <f>IF(#REF!&gt;1,(VLOOKUP(#REF!,sheet1!$E$2:$K$100,7,0)),"")</f>
        <v>#REF!</v>
      </c>
      <c r="E346" s="8" t="e">
        <f>IF(#REF!&gt;1,5000,"")</f>
        <v>#REF!</v>
      </c>
      <c r="F346" s="9" t="e">
        <f>IF(#REF!&gt;1,#REF!,"")</f>
        <v>#REF!</v>
      </c>
      <c r="G346" s="9" t="e">
        <f>IF(#REF!&gt;1,#REF!,"")</f>
        <v>#REF!</v>
      </c>
      <c r="H346" s="11" t="e">
        <f>IF(#REF!&gt;1,#REF!,"")</f>
        <v>#REF!</v>
      </c>
      <c r="I346" s="10"/>
    </row>
    <row r="347" spans="1:9">
      <c r="A347" s="8" t="e">
        <f>IF(#REF!&gt;1,A346+1,"")</f>
        <v>#REF!</v>
      </c>
      <c r="B347" s="8" t="e">
        <f>IF(#REF!&gt;1,"+","")</f>
        <v>#REF!</v>
      </c>
      <c r="C347" s="8" t="e">
        <f>IF(#REF!&gt;1,6511200,"")</f>
        <v>#REF!</v>
      </c>
      <c r="D347" s="8" t="e">
        <f>IF(#REF!&gt;1,(VLOOKUP(#REF!,sheet1!$E$2:$K$100,7,0)),"")</f>
        <v>#REF!</v>
      </c>
      <c r="E347" s="8" t="e">
        <f>IF(#REF!&gt;1,5000,"")</f>
        <v>#REF!</v>
      </c>
      <c r="F347" s="9" t="e">
        <f>IF(#REF!&gt;1,#REF!,"")</f>
        <v>#REF!</v>
      </c>
      <c r="G347" s="9" t="e">
        <f>IF(#REF!&gt;1,#REF!,"")</f>
        <v>#REF!</v>
      </c>
      <c r="H347" s="11" t="e">
        <f>IF(#REF!&gt;1,#REF!,"")</f>
        <v>#REF!</v>
      </c>
      <c r="I347" s="10"/>
    </row>
    <row r="348" spans="1:9">
      <c r="A348" s="8" t="e">
        <f>IF(#REF!&gt;1,A347+1,"")</f>
        <v>#REF!</v>
      </c>
      <c r="B348" s="8" t="e">
        <f>IF(#REF!&gt;1,"+","")</f>
        <v>#REF!</v>
      </c>
      <c r="C348" s="8" t="e">
        <f>IF(#REF!&gt;1,6511200,"")</f>
        <v>#REF!</v>
      </c>
      <c r="D348" s="8" t="e">
        <f>IF(#REF!&gt;1,(VLOOKUP(#REF!,sheet1!$E$2:$K$100,7,0)),"")</f>
        <v>#REF!</v>
      </c>
      <c r="E348" s="8" t="e">
        <f>IF(#REF!&gt;1,5000,"")</f>
        <v>#REF!</v>
      </c>
      <c r="F348" s="9" t="e">
        <f>IF(#REF!&gt;1,#REF!,"")</f>
        <v>#REF!</v>
      </c>
      <c r="G348" s="9" t="e">
        <f>IF(#REF!&gt;1,#REF!,"")</f>
        <v>#REF!</v>
      </c>
      <c r="H348" s="11" t="e">
        <f>IF(#REF!&gt;1,#REF!,"")</f>
        <v>#REF!</v>
      </c>
      <c r="I348" s="10"/>
    </row>
    <row r="349" spans="1:9">
      <c r="A349" s="8" t="e">
        <f>IF(#REF!&gt;1,A348+1,"")</f>
        <v>#REF!</v>
      </c>
      <c r="B349" s="8" t="e">
        <f>IF(#REF!&gt;1,"+","")</f>
        <v>#REF!</v>
      </c>
      <c r="C349" s="8" t="e">
        <f>IF(#REF!&gt;1,6511200,"")</f>
        <v>#REF!</v>
      </c>
      <c r="D349" s="8" t="e">
        <f>IF(#REF!&gt;1,(VLOOKUP(#REF!,sheet1!$E$2:$K$100,7,0)),"")</f>
        <v>#REF!</v>
      </c>
      <c r="E349" s="8" t="e">
        <f>IF(#REF!&gt;1,5000,"")</f>
        <v>#REF!</v>
      </c>
      <c r="F349" s="9" t="e">
        <f>IF(#REF!&gt;1,#REF!,"")</f>
        <v>#REF!</v>
      </c>
      <c r="G349" s="9" t="e">
        <f>IF(#REF!&gt;1,#REF!,"")</f>
        <v>#REF!</v>
      </c>
      <c r="H349" s="11" t="e">
        <f>IF(#REF!&gt;1,#REF!,"")</f>
        <v>#REF!</v>
      </c>
      <c r="I349" s="10"/>
    </row>
    <row r="350" spans="1:9">
      <c r="A350" s="8" t="e">
        <f>IF(#REF!&gt;1,A349+1,"")</f>
        <v>#REF!</v>
      </c>
      <c r="B350" s="8" t="e">
        <f>IF(#REF!&gt;1,"+","")</f>
        <v>#REF!</v>
      </c>
      <c r="C350" s="8" t="e">
        <f>IF(#REF!&gt;1,6511200,"")</f>
        <v>#REF!</v>
      </c>
      <c r="D350" s="8" t="e">
        <f>IF(#REF!&gt;1,(VLOOKUP(#REF!,sheet1!$E$2:$K$100,7,0)),"")</f>
        <v>#REF!</v>
      </c>
      <c r="E350" s="8" t="e">
        <f>IF(#REF!&gt;1,5000,"")</f>
        <v>#REF!</v>
      </c>
      <c r="F350" s="9" t="e">
        <f>IF(#REF!&gt;1,#REF!,"")</f>
        <v>#REF!</v>
      </c>
      <c r="G350" s="9" t="e">
        <f>IF(#REF!&gt;1,#REF!,"")</f>
        <v>#REF!</v>
      </c>
      <c r="H350" s="11" t="e">
        <f>IF(#REF!&gt;1,#REF!,"")</f>
        <v>#REF!</v>
      </c>
      <c r="I350" s="10"/>
    </row>
    <row r="351" spans="1:9">
      <c r="A351" s="8" t="e">
        <f>IF(#REF!&gt;1,A350+1,"")</f>
        <v>#REF!</v>
      </c>
      <c r="B351" s="8" t="e">
        <f>IF(#REF!&gt;1,"+","")</f>
        <v>#REF!</v>
      </c>
      <c r="C351" s="8" t="e">
        <f>IF(#REF!&gt;1,6511200,"")</f>
        <v>#REF!</v>
      </c>
      <c r="D351" s="8" t="e">
        <f>IF(#REF!&gt;1,(VLOOKUP(#REF!,sheet1!$E$2:$K$100,7,0)),"")</f>
        <v>#REF!</v>
      </c>
      <c r="E351" s="8" t="e">
        <f>IF(#REF!&gt;1,5000,"")</f>
        <v>#REF!</v>
      </c>
      <c r="F351" s="9" t="e">
        <f>IF(#REF!&gt;1,#REF!,"")</f>
        <v>#REF!</v>
      </c>
      <c r="G351" s="9" t="e">
        <f>IF(#REF!&gt;1,#REF!,"")</f>
        <v>#REF!</v>
      </c>
      <c r="H351" s="11" t="e">
        <f>IF(#REF!&gt;1,#REF!,"")</f>
        <v>#REF!</v>
      </c>
      <c r="I351" s="10"/>
    </row>
    <row r="352" spans="1:9">
      <c r="A352" s="8" t="e">
        <f>IF(#REF!&gt;1,A351+1,"")</f>
        <v>#REF!</v>
      </c>
      <c r="B352" s="8" t="e">
        <f>IF(#REF!&gt;1,"+","")</f>
        <v>#REF!</v>
      </c>
      <c r="C352" s="8" t="e">
        <f>IF(#REF!&gt;1,6511200,"")</f>
        <v>#REF!</v>
      </c>
      <c r="D352" s="8" t="e">
        <f>IF(#REF!&gt;1,(VLOOKUP(#REF!,sheet1!$E$2:$K$100,7,0)),"")</f>
        <v>#REF!</v>
      </c>
      <c r="E352" s="8" t="e">
        <f>IF(#REF!&gt;1,5000,"")</f>
        <v>#REF!</v>
      </c>
      <c r="F352" s="9" t="e">
        <f>IF(#REF!&gt;1,#REF!,"")</f>
        <v>#REF!</v>
      </c>
      <c r="G352" s="9" t="e">
        <f>IF(#REF!&gt;1,#REF!,"")</f>
        <v>#REF!</v>
      </c>
      <c r="H352" s="11" t="e">
        <f>IF(#REF!&gt;1,#REF!,"")</f>
        <v>#REF!</v>
      </c>
      <c r="I352" s="10"/>
    </row>
    <row r="353" spans="1:9">
      <c r="A353" s="8" t="e">
        <f>IF(#REF!&gt;1,A352+1,"")</f>
        <v>#REF!</v>
      </c>
      <c r="B353" s="8" t="e">
        <f>IF(#REF!&gt;1,"+","")</f>
        <v>#REF!</v>
      </c>
      <c r="C353" s="8" t="e">
        <f>IF(#REF!&gt;1,6511200,"")</f>
        <v>#REF!</v>
      </c>
      <c r="D353" s="8" t="e">
        <f>IF(#REF!&gt;1,(VLOOKUP(#REF!,sheet1!$E$2:$K$100,7,0)),"")</f>
        <v>#REF!</v>
      </c>
      <c r="E353" s="8" t="e">
        <f>IF(#REF!&gt;1,5000,"")</f>
        <v>#REF!</v>
      </c>
      <c r="F353" s="9" t="e">
        <f>IF(#REF!&gt;1,#REF!,"")</f>
        <v>#REF!</v>
      </c>
      <c r="G353" s="9" t="e">
        <f>IF(#REF!&gt;1,#REF!,"")</f>
        <v>#REF!</v>
      </c>
      <c r="H353" s="11" t="e">
        <f>IF(#REF!&gt;1,#REF!,"")</f>
        <v>#REF!</v>
      </c>
      <c r="I353" s="10"/>
    </row>
    <row r="354" spans="1:9">
      <c r="A354" s="8" t="e">
        <f>IF(#REF!&gt;1,A353+1,"")</f>
        <v>#REF!</v>
      </c>
      <c r="B354" s="8" t="e">
        <f>IF(#REF!&gt;1,"+","")</f>
        <v>#REF!</v>
      </c>
      <c r="C354" s="8" t="e">
        <f>IF(#REF!&gt;1,6511200,"")</f>
        <v>#REF!</v>
      </c>
      <c r="D354" s="8" t="e">
        <f>IF(#REF!&gt;1,(VLOOKUP(#REF!,sheet1!$E$2:$K$100,7,0)),"")</f>
        <v>#REF!</v>
      </c>
      <c r="E354" s="8" t="e">
        <f>IF(#REF!&gt;1,5000,"")</f>
        <v>#REF!</v>
      </c>
      <c r="F354" s="9" t="e">
        <f>IF(#REF!&gt;1,#REF!,"")</f>
        <v>#REF!</v>
      </c>
      <c r="G354" s="9" t="e">
        <f>IF(#REF!&gt;1,#REF!,"")</f>
        <v>#REF!</v>
      </c>
      <c r="H354" s="11" t="e">
        <f>IF(#REF!&gt;1,#REF!,"")</f>
        <v>#REF!</v>
      </c>
      <c r="I354" s="10"/>
    </row>
    <row r="355" spans="1:9">
      <c r="A355" s="8" t="e">
        <f>IF(#REF!&gt;1,A354+1,"")</f>
        <v>#REF!</v>
      </c>
      <c r="B355" s="8" t="e">
        <f>IF(#REF!&gt;1,"+","")</f>
        <v>#REF!</v>
      </c>
      <c r="C355" s="8" t="e">
        <f>IF(#REF!&gt;1,6511200,"")</f>
        <v>#REF!</v>
      </c>
      <c r="D355" s="8" t="e">
        <f>IF(#REF!&gt;1,(VLOOKUP(#REF!,sheet1!$E$2:$K$100,7,0)),"")</f>
        <v>#REF!</v>
      </c>
      <c r="E355" s="8" t="e">
        <f>IF(#REF!&gt;1,5000,"")</f>
        <v>#REF!</v>
      </c>
      <c r="F355" s="9" t="e">
        <f>IF(#REF!&gt;1,#REF!,"")</f>
        <v>#REF!</v>
      </c>
      <c r="G355" s="9" t="e">
        <f>IF(#REF!&gt;1,#REF!,"")</f>
        <v>#REF!</v>
      </c>
      <c r="H355" s="11" t="e">
        <f>IF(#REF!&gt;1,#REF!,"")</f>
        <v>#REF!</v>
      </c>
      <c r="I355" s="10"/>
    </row>
    <row r="356" spans="1:9">
      <c r="A356" s="8" t="e">
        <f>IF(#REF!&gt;1,A355+1,"")</f>
        <v>#REF!</v>
      </c>
      <c r="B356" s="8" t="e">
        <f>IF(#REF!&gt;1,"+","")</f>
        <v>#REF!</v>
      </c>
      <c r="C356" s="8" t="e">
        <f>IF(#REF!&gt;1,6511200,"")</f>
        <v>#REF!</v>
      </c>
      <c r="D356" s="8" t="e">
        <f>IF(#REF!&gt;1,(VLOOKUP(#REF!,sheet1!$E$2:$K$100,7,0)),"")</f>
        <v>#REF!</v>
      </c>
      <c r="E356" s="8" t="e">
        <f>IF(#REF!&gt;1,5000,"")</f>
        <v>#REF!</v>
      </c>
      <c r="F356" s="9" t="e">
        <f>IF(#REF!&gt;1,#REF!,"")</f>
        <v>#REF!</v>
      </c>
      <c r="G356" s="9" t="e">
        <f>IF(#REF!&gt;1,#REF!,"")</f>
        <v>#REF!</v>
      </c>
      <c r="H356" s="11" t="e">
        <f>IF(#REF!&gt;1,#REF!,"")</f>
        <v>#REF!</v>
      </c>
      <c r="I356" s="10"/>
    </row>
    <row r="357" spans="1:9">
      <c r="A357" s="8" t="e">
        <f>IF(#REF!&gt;1,A356+1,"")</f>
        <v>#REF!</v>
      </c>
      <c r="B357" s="8" t="e">
        <f>IF(#REF!&gt;1,"+","")</f>
        <v>#REF!</v>
      </c>
      <c r="C357" s="8" t="e">
        <f>IF(#REF!&gt;1,6511200,"")</f>
        <v>#REF!</v>
      </c>
      <c r="D357" s="8" t="e">
        <f>IF(#REF!&gt;1,(VLOOKUP(#REF!,sheet1!$E$2:$K$100,7,0)),"")</f>
        <v>#REF!</v>
      </c>
      <c r="E357" s="8" t="e">
        <f>IF(#REF!&gt;1,5000,"")</f>
        <v>#REF!</v>
      </c>
      <c r="F357" s="9" t="e">
        <f>IF(#REF!&gt;1,#REF!,"")</f>
        <v>#REF!</v>
      </c>
      <c r="G357" s="9" t="e">
        <f>IF(#REF!&gt;1,#REF!,"")</f>
        <v>#REF!</v>
      </c>
      <c r="H357" s="11" t="e">
        <f>IF(#REF!&gt;1,#REF!,"")</f>
        <v>#REF!</v>
      </c>
      <c r="I357" s="10"/>
    </row>
    <row r="358" spans="1:9">
      <c r="A358" s="8" t="e">
        <f>IF(#REF!&gt;1,A357+1,"")</f>
        <v>#REF!</v>
      </c>
      <c r="B358" s="8" t="e">
        <f>IF(#REF!&gt;1,"+","")</f>
        <v>#REF!</v>
      </c>
      <c r="C358" s="8" t="e">
        <f>IF(#REF!&gt;1,6511200,"")</f>
        <v>#REF!</v>
      </c>
      <c r="D358" s="8" t="e">
        <f>IF(#REF!&gt;1,(VLOOKUP(#REF!,sheet1!$E$2:$K$100,7,0)),"")</f>
        <v>#REF!</v>
      </c>
      <c r="E358" s="8" t="e">
        <f>IF(#REF!&gt;1,5000,"")</f>
        <v>#REF!</v>
      </c>
      <c r="F358" s="9" t="e">
        <f>IF(#REF!&gt;1,#REF!,"")</f>
        <v>#REF!</v>
      </c>
      <c r="G358" s="9" t="e">
        <f>IF(#REF!&gt;1,#REF!,"")</f>
        <v>#REF!</v>
      </c>
      <c r="H358" s="11" t="e">
        <f>IF(#REF!&gt;1,#REF!,"")</f>
        <v>#REF!</v>
      </c>
      <c r="I358" s="10"/>
    </row>
    <row r="359" spans="1:9">
      <c r="A359" s="8" t="e">
        <f>IF(#REF!&gt;1,A358+1,"")</f>
        <v>#REF!</v>
      </c>
      <c r="B359" s="8" t="e">
        <f>IF(#REF!&gt;1,"+","")</f>
        <v>#REF!</v>
      </c>
      <c r="C359" s="8" t="e">
        <f>IF(#REF!&gt;1,6511200,"")</f>
        <v>#REF!</v>
      </c>
      <c r="D359" s="8" t="e">
        <f>IF(#REF!&gt;1,(VLOOKUP(#REF!,sheet1!$E$2:$K$100,7,0)),"")</f>
        <v>#REF!</v>
      </c>
      <c r="E359" s="8" t="e">
        <f>IF(#REF!&gt;1,5000,"")</f>
        <v>#REF!</v>
      </c>
      <c r="F359" s="9" t="e">
        <f>IF(#REF!&gt;1,#REF!,"")</f>
        <v>#REF!</v>
      </c>
      <c r="G359" s="9" t="e">
        <f>IF(#REF!&gt;1,#REF!,"")</f>
        <v>#REF!</v>
      </c>
      <c r="H359" s="11" t="e">
        <f>IF(#REF!&gt;1,#REF!,"")</f>
        <v>#REF!</v>
      </c>
      <c r="I359" s="10"/>
    </row>
    <row r="360" spans="1:9">
      <c r="A360" s="8" t="e">
        <f>IF(#REF!&gt;1,A359+1,"")</f>
        <v>#REF!</v>
      </c>
      <c r="B360" s="8" t="e">
        <f>IF(#REF!&gt;1,"+","")</f>
        <v>#REF!</v>
      </c>
      <c r="C360" s="8" t="e">
        <f>IF(#REF!&gt;1,6511200,"")</f>
        <v>#REF!</v>
      </c>
      <c r="D360" s="8" t="e">
        <f>IF(#REF!&gt;1,(VLOOKUP(#REF!,sheet1!$E$2:$K$100,7,0)),"")</f>
        <v>#REF!</v>
      </c>
      <c r="E360" s="8" t="e">
        <f>IF(#REF!&gt;1,5000,"")</f>
        <v>#REF!</v>
      </c>
      <c r="F360" s="9" t="e">
        <f>IF(#REF!&gt;1,#REF!,"")</f>
        <v>#REF!</v>
      </c>
      <c r="G360" s="9" t="e">
        <f>IF(#REF!&gt;1,#REF!,"")</f>
        <v>#REF!</v>
      </c>
      <c r="H360" s="11" t="e">
        <f>IF(#REF!&gt;1,#REF!,"")</f>
        <v>#REF!</v>
      </c>
      <c r="I360" s="10"/>
    </row>
    <row r="361" spans="1:9">
      <c r="A361" s="8" t="e">
        <f>IF(#REF!&gt;1,A360+1,"")</f>
        <v>#REF!</v>
      </c>
      <c r="B361" s="8" t="e">
        <f>IF(#REF!&gt;1,"+","")</f>
        <v>#REF!</v>
      </c>
      <c r="C361" s="8" t="e">
        <f>IF(#REF!&gt;1,6511200,"")</f>
        <v>#REF!</v>
      </c>
      <c r="D361" s="8" t="e">
        <f>IF(#REF!&gt;1,(VLOOKUP(#REF!,sheet1!$E$2:$K$100,7,0)),"")</f>
        <v>#REF!</v>
      </c>
      <c r="E361" s="8" t="e">
        <f>IF(#REF!&gt;1,5000,"")</f>
        <v>#REF!</v>
      </c>
      <c r="F361" s="9" t="e">
        <f>IF(#REF!&gt;1,#REF!,"")</f>
        <v>#REF!</v>
      </c>
      <c r="G361" s="9" t="e">
        <f>IF(#REF!&gt;1,#REF!,"")</f>
        <v>#REF!</v>
      </c>
      <c r="H361" s="11" t="e">
        <f>IF(#REF!&gt;1,#REF!,"")</f>
        <v>#REF!</v>
      </c>
      <c r="I361" s="10"/>
    </row>
    <row r="362" spans="1:9">
      <c r="A362" s="8" t="e">
        <f>IF(#REF!&gt;1,A361+1,"")</f>
        <v>#REF!</v>
      </c>
      <c r="B362" s="8" t="e">
        <f>IF(#REF!&gt;1,"+","")</f>
        <v>#REF!</v>
      </c>
      <c r="C362" s="8" t="e">
        <f>IF(#REF!&gt;1,6511200,"")</f>
        <v>#REF!</v>
      </c>
      <c r="D362" s="8" t="e">
        <f>IF(#REF!&gt;1,(VLOOKUP(#REF!,sheet1!$E$2:$K$100,7,0)),"")</f>
        <v>#REF!</v>
      </c>
      <c r="E362" s="8" t="e">
        <f>IF(#REF!&gt;1,5000,"")</f>
        <v>#REF!</v>
      </c>
      <c r="F362" s="9" t="e">
        <f>IF(#REF!&gt;1,#REF!,"")</f>
        <v>#REF!</v>
      </c>
      <c r="G362" s="9" t="e">
        <f>IF(#REF!&gt;1,#REF!,"")</f>
        <v>#REF!</v>
      </c>
      <c r="H362" s="11" t="e">
        <f>IF(#REF!&gt;1,#REF!,"")</f>
        <v>#REF!</v>
      </c>
      <c r="I362" s="10"/>
    </row>
    <row r="363" spans="1:9">
      <c r="A363" s="8" t="e">
        <f>IF(#REF!&gt;1,A362+1,"")</f>
        <v>#REF!</v>
      </c>
      <c r="B363" s="8" t="e">
        <f>IF(#REF!&gt;1,"+","")</f>
        <v>#REF!</v>
      </c>
      <c r="C363" s="8" t="e">
        <f>IF(#REF!&gt;1,6511200,"")</f>
        <v>#REF!</v>
      </c>
      <c r="D363" s="8" t="e">
        <f>IF(#REF!&gt;1,(VLOOKUP(#REF!,sheet1!$E$2:$K$100,7,0)),"")</f>
        <v>#REF!</v>
      </c>
      <c r="E363" s="8" t="e">
        <f>IF(#REF!&gt;1,5000,"")</f>
        <v>#REF!</v>
      </c>
      <c r="F363" s="9" t="e">
        <f>IF(#REF!&gt;1,#REF!,"")</f>
        <v>#REF!</v>
      </c>
      <c r="G363" s="9" t="e">
        <f>IF(#REF!&gt;1,#REF!,"")</f>
        <v>#REF!</v>
      </c>
      <c r="H363" s="11" t="e">
        <f>IF(#REF!&gt;1,#REF!,"")</f>
        <v>#REF!</v>
      </c>
      <c r="I363" s="10"/>
    </row>
    <row r="364" spans="1:9">
      <c r="A364" s="8" t="e">
        <f>IF(#REF!&gt;1,A363+1,"")</f>
        <v>#REF!</v>
      </c>
      <c r="B364" s="8" t="e">
        <f>IF(#REF!&gt;1,"+","")</f>
        <v>#REF!</v>
      </c>
      <c r="C364" s="8" t="e">
        <f>IF(#REF!&gt;1,6511200,"")</f>
        <v>#REF!</v>
      </c>
      <c r="D364" s="8" t="e">
        <f>IF(#REF!&gt;1,(VLOOKUP(#REF!,sheet1!$E$2:$K$100,7,0)),"")</f>
        <v>#REF!</v>
      </c>
      <c r="E364" s="8" t="e">
        <f>IF(#REF!&gt;1,5000,"")</f>
        <v>#REF!</v>
      </c>
      <c r="F364" s="9" t="e">
        <f>IF(#REF!&gt;1,#REF!,"")</f>
        <v>#REF!</v>
      </c>
      <c r="G364" s="9" t="e">
        <f>IF(#REF!&gt;1,#REF!,"")</f>
        <v>#REF!</v>
      </c>
      <c r="H364" s="11" t="e">
        <f>IF(#REF!&gt;1,#REF!,"")</f>
        <v>#REF!</v>
      </c>
      <c r="I364" s="10"/>
    </row>
    <row r="365" spans="1:9">
      <c r="A365" s="8" t="e">
        <f>IF(#REF!&gt;1,A364+1,"")</f>
        <v>#REF!</v>
      </c>
      <c r="B365" s="8" t="e">
        <f>IF(#REF!&gt;1,"+","")</f>
        <v>#REF!</v>
      </c>
      <c r="C365" s="8" t="e">
        <f>IF(#REF!&gt;1,6511200,"")</f>
        <v>#REF!</v>
      </c>
      <c r="D365" s="8" t="e">
        <f>IF(#REF!&gt;1,(VLOOKUP(#REF!,sheet1!$E$2:$K$100,7,0)),"")</f>
        <v>#REF!</v>
      </c>
      <c r="E365" s="8" t="e">
        <f>IF(#REF!&gt;1,5000,"")</f>
        <v>#REF!</v>
      </c>
      <c r="F365" s="9" t="e">
        <f>IF(#REF!&gt;1,#REF!,"")</f>
        <v>#REF!</v>
      </c>
      <c r="G365" s="9" t="e">
        <f>IF(#REF!&gt;1,#REF!,"")</f>
        <v>#REF!</v>
      </c>
      <c r="H365" s="11" t="e">
        <f>IF(#REF!&gt;1,#REF!,"")</f>
        <v>#REF!</v>
      </c>
      <c r="I365" s="10"/>
    </row>
    <row r="366" spans="1:9">
      <c r="A366" s="8" t="e">
        <f>IF(#REF!&gt;1,A365+1,"")</f>
        <v>#REF!</v>
      </c>
      <c r="B366" s="8" t="e">
        <f>IF(#REF!&gt;1,"+","")</f>
        <v>#REF!</v>
      </c>
      <c r="C366" s="8" t="e">
        <f>IF(#REF!&gt;1,6511200,"")</f>
        <v>#REF!</v>
      </c>
      <c r="D366" s="8" t="e">
        <f>IF(#REF!&gt;1,(VLOOKUP(#REF!,sheet1!$E$2:$K$100,7,0)),"")</f>
        <v>#REF!</v>
      </c>
      <c r="E366" s="8" t="e">
        <f>IF(#REF!&gt;1,5000,"")</f>
        <v>#REF!</v>
      </c>
      <c r="F366" s="9" t="e">
        <f>IF(#REF!&gt;1,#REF!,"")</f>
        <v>#REF!</v>
      </c>
      <c r="G366" s="9" t="e">
        <f>IF(#REF!&gt;1,#REF!,"")</f>
        <v>#REF!</v>
      </c>
      <c r="H366" s="11" t="e">
        <f>IF(#REF!&gt;1,#REF!,"")</f>
        <v>#REF!</v>
      </c>
      <c r="I366" s="10"/>
    </row>
    <row r="367" spans="1:9">
      <c r="A367" s="8" t="e">
        <f>IF(#REF!&gt;1,A366+1,"")</f>
        <v>#REF!</v>
      </c>
      <c r="B367" s="8" t="e">
        <f>IF(#REF!&gt;1,"+","")</f>
        <v>#REF!</v>
      </c>
      <c r="C367" s="8" t="e">
        <f>IF(#REF!&gt;1,6511200,"")</f>
        <v>#REF!</v>
      </c>
      <c r="D367" s="8" t="e">
        <f>IF(#REF!&gt;1,(VLOOKUP(#REF!,sheet1!$E$2:$K$100,7,0)),"")</f>
        <v>#REF!</v>
      </c>
      <c r="E367" s="8" t="e">
        <f>IF(#REF!&gt;1,5000,"")</f>
        <v>#REF!</v>
      </c>
      <c r="F367" s="9" t="e">
        <f>IF(#REF!&gt;1,#REF!,"")</f>
        <v>#REF!</v>
      </c>
      <c r="G367" s="9" t="e">
        <f>IF(#REF!&gt;1,#REF!,"")</f>
        <v>#REF!</v>
      </c>
      <c r="H367" s="11" t="e">
        <f>IF(#REF!&gt;1,#REF!,"")</f>
        <v>#REF!</v>
      </c>
      <c r="I367" s="10"/>
    </row>
    <row r="368" spans="1:9">
      <c r="A368" s="8" t="e">
        <f>IF(#REF!&gt;1,A367+1,"")</f>
        <v>#REF!</v>
      </c>
      <c r="B368" s="8" t="e">
        <f>IF(#REF!&gt;1,"+","")</f>
        <v>#REF!</v>
      </c>
      <c r="C368" s="8" t="e">
        <f>IF(#REF!&gt;1,6511200,"")</f>
        <v>#REF!</v>
      </c>
      <c r="D368" s="8" t="e">
        <f>IF(#REF!&gt;1,(VLOOKUP(#REF!,sheet1!$E$2:$K$100,7,0)),"")</f>
        <v>#REF!</v>
      </c>
      <c r="E368" s="8" t="e">
        <f>IF(#REF!&gt;1,5000,"")</f>
        <v>#REF!</v>
      </c>
      <c r="F368" s="9" t="e">
        <f>IF(#REF!&gt;1,#REF!,"")</f>
        <v>#REF!</v>
      </c>
      <c r="G368" s="9" t="e">
        <f>IF(#REF!&gt;1,#REF!,"")</f>
        <v>#REF!</v>
      </c>
      <c r="H368" s="11" t="e">
        <f>IF(#REF!&gt;1,#REF!,"")</f>
        <v>#REF!</v>
      </c>
      <c r="I368" s="10"/>
    </row>
    <row r="369" spans="1:9">
      <c r="A369" s="8" t="e">
        <f>IF(#REF!&gt;1,A368+1,"")</f>
        <v>#REF!</v>
      </c>
      <c r="B369" s="8" t="e">
        <f>IF(#REF!&gt;1,"+","")</f>
        <v>#REF!</v>
      </c>
      <c r="C369" s="8" t="e">
        <f>IF(#REF!&gt;1,6511200,"")</f>
        <v>#REF!</v>
      </c>
      <c r="D369" s="8" t="e">
        <f>IF(#REF!&gt;1,(VLOOKUP(#REF!,sheet1!$E$2:$K$100,7,0)),"")</f>
        <v>#REF!</v>
      </c>
      <c r="E369" s="8" t="e">
        <f>IF(#REF!&gt;1,5000,"")</f>
        <v>#REF!</v>
      </c>
      <c r="F369" s="9" t="e">
        <f>IF(#REF!&gt;1,#REF!,"")</f>
        <v>#REF!</v>
      </c>
      <c r="G369" s="9" t="e">
        <f>IF(#REF!&gt;1,#REF!,"")</f>
        <v>#REF!</v>
      </c>
      <c r="H369" s="11" t="e">
        <f>IF(#REF!&gt;1,#REF!,"")</f>
        <v>#REF!</v>
      </c>
      <c r="I369" s="10"/>
    </row>
    <row r="370" spans="1:9">
      <c r="A370" s="8" t="e">
        <f>IF(#REF!&gt;1,A369+1,"")</f>
        <v>#REF!</v>
      </c>
      <c r="B370" s="8" t="e">
        <f>IF(#REF!&gt;1,"+","")</f>
        <v>#REF!</v>
      </c>
      <c r="C370" s="8" t="e">
        <f>IF(#REF!&gt;1,6511200,"")</f>
        <v>#REF!</v>
      </c>
      <c r="D370" s="8" t="e">
        <f>IF(#REF!&gt;1,(VLOOKUP(#REF!,sheet1!$E$2:$K$100,7,0)),"")</f>
        <v>#REF!</v>
      </c>
      <c r="E370" s="8" t="e">
        <f>IF(#REF!&gt;1,5000,"")</f>
        <v>#REF!</v>
      </c>
      <c r="F370" s="9" t="e">
        <f>IF(#REF!&gt;1,#REF!,"")</f>
        <v>#REF!</v>
      </c>
      <c r="G370" s="9" t="e">
        <f>IF(#REF!&gt;1,#REF!,"")</f>
        <v>#REF!</v>
      </c>
      <c r="H370" s="11" t="e">
        <f>IF(#REF!&gt;1,#REF!,"")</f>
        <v>#REF!</v>
      </c>
      <c r="I370" s="10"/>
    </row>
    <row r="371" spans="1:9">
      <c r="A371" s="8" t="e">
        <f>IF(#REF!&gt;1,A370+1,"")</f>
        <v>#REF!</v>
      </c>
      <c r="B371" s="8" t="e">
        <f>IF(#REF!&gt;1,"+","")</f>
        <v>#REF!</v>
      </c>
      <c r="C371" s="8" t="e">
        <f>IF(#REF!&gt;1,6511200,"")</f>
        <v>#REF!</v>
      </c>
      <c r="D371" s="8" t="e">
        <f>IF(#REF!&gt;1,(VLOOKUP(#REF!,sheet1!$E$2:$K$100,7,0)),"")</f>
        <v>#REF!</v>
      </c>
      <c r="E371" s="8" t="e">
        <f>IF(#REF!&gt;1,5000,"")</f>
        <v>#REF!</v>
      </c>
      <c r="F371" s="9" t="e">
        <f>IF(#REF!&gt;1,#REF!,"")</f>
        <v>#REF!</v>
      </c>
      <c r="G371" s="9" t="e">
        <f>IF(#REF!&gt;1,#REF!,"")</f>
        <v>#REF!</v>
      </c>
      <c r="H371" s="11" t="e">
        <f>IF(#REF!&gt;1,#REF!,"")</f>
        <v>#REF!</v>
      </c>
      <c r="I371" s="10"/>
    </row>
    <row r="372" spans="1:9">
      <c r="A372" s="8" t="e">
        <f>IF(#REF!&gt;1,A371+1,"")</f>
        <v>#REF!</v>
      </c>
      <c r="B372" s="8" t="e">
        <f>IF(#REF!&gt;1,"+","")</f>
        <v>#REF!</v>
      </c>
      <c r="C372" s="8" t="e">
        <f>IF(#REF!&gt;1,6511200,"")</f>
        <v>#REF!</v>
      </c>
      <c r="D372" s="8" t="e">
        <f>IF(#REF!&gt;1,(VLOOKUP(#REF!,sheet1!$E$2:$K$100,7,0)),"")</f>
        <v>#REF!</v>
      </c>
      <c r="E372" s="8" t="e">
        <f>IF(#REF!&gt;1,5000,"")</f>
        <v>#REF!</v>
      </c>
      <c r="F372" s="9" t="e">
        <f>IF(#REF!&gt;1,#REF!,"")</f>
        <v>#REF!</v>
      </c>
      <c r="G372" s="9" t="e">
        <f>IF(#REF!&gt;1,#REF!,"")</f>
        <v>#REF!</v>
      </c>
      <c r="H372" s="11" t="e">
        <f>IF(#REF!&gt;1,#REF!,"")</f>
        <v>#REF!</v>
      </c>
      <c r="I372" s="10"/>
    </row>
    <row r="373" spans="1:9">
      <c r="A373" s="8" t="e">
        <f>IF(#REF!&gt;1,A372+1,"")</f>
        <v>#REF!</v>
      </c>
      <c r="B373" s="8" t="e">
        <f>IF(#REF!&gt;1,"+","")</f>
        <v>#REF!</v>
      </c>
      <c r="C373" s="8" t="e">
        <f>IF(#REF!&gt;1,6511200,"")</f>
        <v>#REF!</v>
      </c>
      <c r="D373" s="8" t="e">
        <f>IF(#REF!&gt;1,(VLOOKUP(#REF!,sheet1!$E$2:$K$100,7,0)),"")</f>
        <v>#REF!</v>
      </c>
      <c r="E373" s="8" t="e">
        <f>IF(#REF!&gt;1,5000,"")</f>
        <v>#REF!</v>
      </c>
      <c r="F373" s="9" t="e">
        <f>IF(#REF!&gt;1,#REF!,"")</f>
        <v>#REF!</v>
      </c>
      <c r="G373" s="9" t="e">
        <f>IF(#REF!&gt;1,#REF!,"")</f>
        <v>#REF!</v>
      </c>
      <c r="H373" s="11" t="e">
        <f>IF(#REF!&gt;1,#REF!,"")</f>
        <v>#REF!</v>
      </c>
      <c r="I373" s="10"/>
    </row>
    <row r="374" spans="1:9">
      <c r="A374" s="8" t="e">
        <f>IF(#REF!&gt;1,A373+1,"")</f>
        <v>#REF!</v>
      </c>
      <c r="B374" s="8" t="e">
        <f>IF(#REF!&gt;1,"+","")</f>
        <v>#REF!</v>
      </c>
      <c r="C374" s="8" t="e">
        <f>IF(#REF!&gt;1,6511200,"")</f>
        <v>#REF!</v>
      </c>
      <c r="D374" s="8" t="e">
        <f>IF(#REF!&gt;1,(VLOOKUP(#REF!,sheet1!$E$2:$K$100,7,0)),"")</f>
        <v>#REF!</v>
      </c>
      <c r="E374" s="8" t="e">
        <f>IF(#REF!&gt;1,5000,"")</f>
        <v>#REF!</v>
      </c>
      <c r="F374" s="9" t="e">
        <f>IF(#REF!&gt;1,#REF!,"")</f>
        <v>#REF!</v>
      </c>
      <c r="G374" s="9" t="e">
        <f>IF(#REF!&gt;1,#REF!,"")</f>
        <v>#REF!</v>
      </c>
      <c r="H374" s="11" t="e">
        <f>IF(#REF!&gt;1,#REF!,"")</f>
        <v>#REF!</v>
      </c>
      <c r="I374" s="10"/>
    </row>
    <row r="375" spans="1:9">
      <c r="A375" s="8" t="e">
        <f>IF(#REF!&gt;1,A374+1,"")</f>
        <v>#REF!</v>
      </c>
      <c r="B375" s="8" t="e">
        <f>IF(#REF!&gt;1,"+","")</f>
        <v>#REF!</v>
      </c>
      <c r="C375" s="8" t="e">
        <f>IF(#REF!&gt;1,6511200,"")</f>
        <v>#REF!</v>
      </c>
      <c r="D375" s="8" t="e">
        <f>IF(#REF!&gt;1,(VLOOKUP(#REF!,sheet1!$E$2:$K$100,7,0)),"")</f>
        <v>#REF!</v>
      </c>
      <c r="E375" s="8" t="e">
        <f>IF(#REF!&gt;1,5000,"")</f>
        <v>#REF!</v>
      </c>
      <c r="F375" s="9" t="e">
        <f>IF(#REF!&gt;1,#REF!,"")</f>
        <v>#REF!</v>
      </c>
      <c r="G375" s="9" t="e">
        <f>IF(#REF!&gt;1,#REF!,"")</f>
        <v>#REF!</v>
      </c>
      <c r="H375" s="11" t="e">
        <f>IF(#REF!&gt;1,#REF!,"")</f>
        <v>#REF!</v>
      </c>
      <c r="I375" s="10"/>
    </row>
    <row r="376" spans="1:9">
      <c r="A376" s="8" t="e">
        <f>IF(#REF!&gt;1,A375+1,"")</f>
        <v>#REF!</v>
      </c>
      <c r="B376" s="8" t="e">
        <f>IF(#REF!&gt;1,"+","")</f>
        <v>#REF!</v>
      </c>
      <c r="C376" s="8" t="e">
        <f>IF(#REF!&gt;1,6511200,"")</f>
        <v>#REF!</v>
      </c>
      <c r="D376" s="8" t="e">
        <f>IF(#REF!&gt;1,(VLOOKUP(#REF!,sheet1!$E$2:$K$100,7,0)),"")</f>
        <v>#REF!</v>
      </c>
      <c r="E376" s="8" t="e">
        <f>IF(#REF!&gt;1,5000,"")</f>
        <v>#REF!</v>
      </c>
      <c r="F376" s="9" t="e">
        <f>IF(#REF!&gt;1,#REF!,"")</f>
        <v>#REF!</v>
      </c>
      <c r="G376" s="9" t="e">
        <f>IF(#REF!&gt;1,#REF!,"")</f>
        <v>#REF!</v>
      </c>
      <c r="H376" s="11" t="e">
        <f>IF(#REF!&gt;1,#REF!,"")</f>
        <v>#REF!</v>
      </c>
      <c r="I376" s="10"/>
    </row>
    <row r="377" spans="1:9">
      <c r="A377" s="8" t="e">
        <f>IF(#REF!&gt;1,A376+1,"")</f>
        <v>#REF!</v>
      </c>
      <c r="B377" s="8" t="e">
        <f>IF(#REF!&gt;1,"+","")</f>
        <v>#REF!</v>
      </c>
      <c r="C377" s="8" t="e">
        <f>IF(#REF!&gt;1,6511200,"")</f>
        <v>#REF!</v>
      </c>
      <c r="D377" s="8" t="e">
        <f>IF(#REF!&gt;1,(VLOOKUP(#REF!,sheet1!$E$2:$K$100,7,0)),"")</f>
        <v>#REF!</v>
      </c>
      <c r="E377" s="8" t="e">
        <f>IF(#REF!&gt;1,5000,"")</f>
        <v>#REF!</v>
      </c>
      <c r="F377" s="9" t="e">
        <f>IF(#REF!&gt;1,#REF!,"")</f>
        <v>#REF!</v>
      </c>
      <c r="G377" s="9" t="e">
        <f>IF(#REF!&gt;1,#REF!,"")</f>
        <v>#REF!</v>
      </c>
      <c r="H377" s="11" t="e">
        <f>IF(#REF!&gt;1,#REF!,"")</f>
        <v>#REF!</v>
      </c>
      <c r="I377" s="10"/>
    </row>
    <row r="378" spans="1:9">
      <c r="A378" s="8" t="e">
        <f>IF(#REF!&gt;1,A377+1,"")</f>
        <v>#REF!</v>
      </c>
      <c r="B378" s="8" t="e">
        <f>IF(#REF!&gt;1,"+","")</f>
        <v>#REF!</v>
      </c>
      <c r="C378" s="8" t="e">
        <f>IF(#REF!&gt;1,6511200,"")</f>
        <v>#REF!</v>
      </c>
      <c r="D378" s="8" t="e">
        <f>IF(#REF!&gt;1,(VLOOKUP(#REF!,sheet1!$E$2:$K$100,7,0)),"")</f>
        <v>#REF!</v>
      </c>
      <c r="E378" s="8" t="e">
        <f>IF(#REF!&gt;1,5000,"")</f>
        <v>#REF!</v>
      </c>
      <c r="F378" s="9" t="e">
        <f>IF(#REF!&gt;1,#REF!,"")</f>
        <v>#REF!</v>
      </c>
      <c r="G378" s="9" t="e">
        <f>IF(#REF!&gt;1,#REF!,"")</f>
        <v>#REF!</v>
      </c>
      <c r="H378" s="11" t="e">
        <f>IF(#REF!&gt;1,#REF!,"")</f>
        <v>#REF!</v>
      </c>
      <c r="I378" s="10"/>
    </row>
    <row r="379" spans="1:9">
      <c r="A379" s="8" t="e">
        <f>IF(#REF!&gt;1,A378+1,"")</f>
        <v>#REF!</v>
      </c>
      <c r="B379" s="8" t="e">
        <f>IF(#REF!&gt;1,"+","")</f>
        <v>#REF!</v>
      </c>
      <c r="C379" s="8" t="e">
        <f>IF(#REF!&gt;1,6511200,"")</f>
        <v>#REF!</v>
      </c>
      <c r="D379" s="8" t="e">
        <f>IF(#REF!&gt;1,(VLOOKUP(#REF!,sheet1!$E$2:$K$100,7,0)),"")</f>
        <v>#REF!</v>
      </c>
      <c r="E379" s="8" t="e">
        <f>IF(#REF!&gt;1,5000,"")</f>
        <v>#REF!</v>
      </c>
      <c r="F379" s="9" t="e">
        <f>IF(#REF!&gt;1,#REF!,"")</f>
        <v>#REF!</v>
      </c>
      <c r="G379" s="9" t="e">
        <f>IF(#REF!&gt;1,#REF!,"")</f>
        <v>#REF!</v>
      </c>
      <c r="H379" s="11" t="e">
        <f>IF(#REF!&gt;1,#REF!,"")</f>
        <v>#REF!</v>
      </c>
      <c r="I379" s="10"/>
    </row>
    <row r="380" spans="1:9">
      <c r="A380" s="8" t="e">
        <f>IF(#REF!&gt;1,A379+1,"")</f>
        <v>#REF!</v>
      </c>
      <c r="B380" s="8" t="e">
        <f>IF(#REF!&gt;1,"+","")</f>
        <v>#REF!</v>
      </c>
      <c r="C380" s="8" t="e">
        <f>IF(#REF!&gt;1,6511200,"")</f>
        <v>#REF!</v>
      </c>
      <c r="D380" s="8" t="e">
        <f>IF(#REF!&gt;1,(VLOOKUP(#REF!,sheet1!$E$2:$K$100,7,0)),"")</f>
        <v>#REF!</v>
      </c>
      <c r="E380" s="8" t="e">
        <f>IF(#REF!&gt;1,5000,"")</f>
        <v>#REF!</v>
      </c>
      <c r="F380" s="9" t="e">
        <f>IF(#REF!&gt;1,#REF!,"")</f>
        <v>#REF!</v>
      </c>
      <c r="G380" s="9" t="e">
        <f>IF(#REF!&gt;1,#REF!,"")</f>
        <v>#REF!</v>
      </c>
      <c r="H380" s="11" t="e">
        <f>IF(#REF!&gt;1,#REF!,"")</f>
        <v>#REF!</v>
      </c>
      <c r="I380" s="10"/>
    </row>
    <row r="381" spans="1:9">
      <c r="A381" s="8" t="e">
        <f>IF(#REF!&gt;1,A380+1,"")</f>
        <v>#REF!</v>
      </c>
      <c r="B381" s="8" t="e">
        <f>IF(#REF!&gt;1,"+","")</f>
        <v>#REF!</v>
      </c>
      <c r="C381" s="8" t="e">
        <f>IF(#REF!&gt;1,6511200,"")</f>
        <v>#REF!</v>
      </c>
      <c r="D381" s="8" t="e">
        <f>IF(#REF!&gt;1,(VLOOKUP(#REF!,sheet1!$E$2:$K$100,7,0)),"")</f>
        <v>#REF!</v>
      </c>
      <c r="E381" s="8" t="e">
        <f>IF(#REF!&gt;1,5000,"")</f>
        <v>#REF!</v>
      </c>
      <c r="F381" s="9" t="e">
        <f>IF(#REF!&gt;1,#REF!,"")</f>
        <v>#REF!</v>
      </c>
      <c r="G381" s="9" t="e">
        <f>IF(#REF!&gt;1,#REF!,"")</f>
        <v>#REF!</v>
      </c>
      <c r="H381" s="11" t="e">
        <f>IF(#REF!&gt;1,#REF!,"")</f>
        <v>#REF!</v>
      </c>
      <c r="I381" s="10"/>
    </row>
    <row r="382" spans="1:9">
      <c r="A382" s="8" t="e">
        <f>IF(#REF!&gt;1,A381+1,"")</f>
        <v>#REF!</v>
      </c>
      <c r="B382" s="8" t="e">
        <f>IF(#REF!&gt;1,"+","")</f>
        <v>#REF!</v>
      </c>
      <c r="C382" s="8" t="e">
        <f>IF(#REF!&gt;1,6511200,"")</f>
        <v>#REF!</v>
      </c>
      <c r="D382" s="8" t="e">
        <f>IF(#REF!&gt;1,(VLOOKUP(#REF!,sheet1!$E$2:$K$100,7,0)),"")</f>
        <v>#REF!</v>
      </c>
      <c r="E382" s="8" t="e">
        <f>IF(#REF!&gt;1,5000,"")</f>
        <v>#REF!</v>
      </c>
      <c r="F382" s="9" t="e">
        <f>IF(#REF!&gt;1,#REF!,"")</f>
        <v>#REF!</v>
      </c>
      <c r="G382" s="9" t="e">
        <f>IF(#REF!&gt;1,#REF!,"")</f>
        <v>#REF!</v>
      </c>
      <c r="H382" s="11" t="e">
        <f>IF(#REF!&gt;1,#REF!,"")</f>
        <v>#REF!</v>
      </c>
      <c r="I382" s="10"/>
    </row>
    <row r="383" spans="1:9">
      <c r="A383" s="8" t="e">
        <f>IF(#REF!&gt;1,A382+1,"")</f>
        <v>#REF!</v>
      </c>
      <c r="B383" s="8" t="e">
        <f>IF(#REF!&gt;1,"+","")</f>
        <v>#REF!</v>
      </c>
      <c r="C383" s="8" t="e">
        <f>IF(#REF!&gt;1,6511200,"")</f>
        <v>#REF!</v>
      </c>
      <c r="D383" s="8" t="e">
        <f>IF(#REF!&gt;1,(VLOOKUP(#REF!,sheet1!$E$2:$K$100,7,0)),"")</f>
        <v>#REF!</v>
      </c>
      <c r="E383" s="8" t="e">
        <f>IF(#REF!&gt;1,5000,"")</f>
        <v>#REF!</v>
      </c>
      <c r="F383" s="9" t="e">
        <f>IF(#REF!&gt;1,#REF!,"")</f>
        <v>#REF!</v>
      </c>
      <c r="G383" s="9" t="e">
        <f>IF(#REF!&gt;1,#REF!,"")</f>
        <v>#REF!</v>
      </c>
      <c r="H383" s="11" t="e">
        <f>IF(#REF!&gt;1,#REF!,"")</f>
        <v>#REF!</v>
      </c>
      <c r="I383" s="10"/>
    </row>
    <row r="384" spans="1:9">
      <c r="A384" s="8" t="e">
        <f>IF(#REF!&gt;1,A383+1,"")</f>
        <v>#REF!</v>
      </c>
      <c r="B384" s="8" t="e">
        <f>IF(#REF!&gt;1,"+","")</f>
        <v>#REF!</v>
      </c>
      <c r="C384" s="8" t="e">
        <f>IF(#REF!&gt;1,6511200,"")</f>
        <v>#REF!</v>
      </c>
      <c r="D384" s="8" t="e">
        <f>IF(#REF!&gt;1,(VLOOKUP(#REF!,sheet1!$E$2:$K$100,7,0)),"")</f>
        <v>#REF!</v>
      </c>
      <c r="E384" s="8" t="e">
        <f>IF(#REF!&gt;1,5000,"")</f>
        <v>#REF!</v>
      </c>
      <c r="F384" s="9" t="e">
        <f>IF(#REF!&gt;1,#REF!,"")</f>
        <v>#REF!</v>
      </c>
      <c r="G384" s="9" t="e">
        <f>IF(#REF!&gt;1,#REF!,"")</f>
        <v>#REF!</v>
      </c>
      <c r="H384" s="11" t="e">
        <f>IF(#REF!&gt;1,#REF!,"")</f>
        <v>#REF!</v>
      </c>
      <c r="I384" s="10"/>
    </row>
    <row r="385" spans="1:9">
      <c r="A385" s="8" t="e">
        <f>IF(#REF!&gt;1,A384+1,"")</f>
        <v>#REF!</v>
      </c>
      <c r="B385" s="8" t="e">
        <f>IF(#REF!&gt;1,"+","")</f>
        <v>#REF!</v>
      </c>
      <c r="C385" s="8" t="e">
        <f>IF(#REF!&gt;1,6511200,"")</f>
        <v>#REF!</v>
      </c>
      <c r="D385" s="8" t="e">
        <f>IF(#REF!&gt;1,(VLOOKUP(#REF!,sheet1!$E$2:$K$100,7,0)),"")</f>
        <v>#REF!</v>
      </c>
      <c r="E385" s="8" t="e">
        <f>IF(#REF!&gt;1,5000,"")</f>
        <v>#REF!</v>
      </c>
      <c r="F385" s="9" t="e">
        <f>IF(#REF!&gt;1,#REF!,"")</f>
        <v>#REF!</v>
      </c>
      <c r="G385" s="9" t="e">
        <f>IF(#REF!&gt;1,#REF!,"")</f>
        <v>#REF!</v>
      </c>
      <c r="H385" s="11" t="e">
        <f>IF(#REF!&gt;1,#REF!,"")</f>
        <v>#REF!</v>
      </c>
      <c r="I385" s="10"/>
    </row>
    <row r="386" spans="1:9">
      <c r="A386" s="8" t="e">
        <f>IF(#REF!&gt;1,A385+1,"")</f>
        <v>#REF!</v>
      </c>
      <c r="B386" s="8" t="e">
        <f>IF(#REF!&gt;1,"+","")</f>
        <v>#REF!</v>
      </c>
      <c r="C386" s="8" t="e">
        <f>IF(#REF!&gt;1,6511200,"")</f>
        <v>#REF!</v>
      </c>
      <c r="D386" s="8" t="e">
        <f>IF(#REF!&gt;1,(VLOOKUP(#REF!,sheet1!$E$2:$K$100,7,0)),"")</f>
        <v>#REF!</v>
      </c>
      <c r="E386" s="8" t="e">
        <f>IF(#REF!&gt;1,5000,"")</f>
        <v>#REF!</v>
      </c>
      <c r="F386" s="9" t="e">
        <f>IF(#REF!&gt;1,#REF!,"")</f>
        <v>#REF!</v>
      </c>
      <c r="G386" s="9" t="e">
        <f>IF(#REF!&gt;1,#REF!,"")</f>
        <v>#REF!</v>
      </c>
      <c r="H386" s="11" t="e">
        <f>IF(#REF!&gt;1,#REF!,"")</f>
        <v>#REF!</v>
      </c>
      <c r="I386" s="10"/>
    </row>
    <row r="387" spans="1:9">
      <c r="A387" s="8" t="e">
        <f>IF(#REF!&gt;1,A386+1,"")</f>
        <v>#REF!</v>
      </c>
      <c r="B387" s="8" t="e">
        <f>IF(#REF!&gt;1,"+","")</f>
        <v>#REF!</v>
      </c>
      <c r="C387" s="8" t="e">
        <f>IF(#REF!&gt;1,6511200,"")</f>
        <v>#REF!</v>
      </c>
      <c r="D387" s="8" t="e">
        <f>IF(#REF!&gt;1,(VLOOKUP(#REF!,sheet1!$E$2:$K$100,7,0)),"")</f>
        <v>#REF!</v>
      </c>
      <c r="E387" s="8" t="e">
        <f>IF(#REF!&gt;1,5000,"")</f>
        <v>#REF!</v>
      </c>
      <c r="F387" s="9" t="e">
        <f>IF(#REF!&gt;1,#REF!,"")</f>
        <v>#REF!</v>
      </c>
      <c r="G387" s="9" t="e">
        <f>IF(#REF!&gt;1,#REF!,"")</f>
        <v>#REF!</v>
      </c>
      <c r="H387" s="11" t="e">
        <f>IF(#REF!&gt;1,#REF!,"")</f>
        <v>#REF!</v>
      </c>
      <c r="I387" s="10"/>
    </row>
    <row r="388" spans="1:9">
      <c r="A388" s="8" t="e">
        <f>IF(#REF!&gt;1,A387+1,"")</f>
        <v>#REF!</v>
      </c>
      <c r="B388" s="8" t="e">
        <f>IF(#REF!&gt;1,"+","")</f>
        <v>#REF!</v>
      </c>
      <c r="C388" s="8" t="e">
        <f>IF(#REF!&gt;1,6511200,"")</f>
        <v>#REF!</v>
      </c>
      <c r="D388" s="8" t="e">
        <f>IF(#REF!&gt;1,(VLOOKUP(#REF!,sheet1!$E$2:$K$100,7,0)),"")</f>
        <v>#REF!</v>
      </c>
      <c r="E388" s="8" t="e">
        <f>IF(#REF!&gt;1,5000,"")</f>
        <v>#REF!</v>
      </c>
      <c r="F388" s="9" t="e">
        <f>IF(#REF!&gt;1,#REF!,"")</f>
        <v>#REF!</v>
      </c>
      <c r="G388" s="9" t="e">
        <f>IF(#REF!&gt;1,#REF!,"")</f>
        <v>#REF!</v>
      </c>
      <c r="H388" s="11" t="e">
        <f>IF(#REF!&gt;1,#REF!,"")</f>
        <v>#REF!</v>
      </c>
      <c r="I388" s="10"/>
    </row>
    <row r="389" spans="1:9">
      <c r="A389" s="8" t="e">
        <f>IF(#REF!&gt;1,A388+1,"")</f>
        <v>#REF!</v>
      </c>
      <c r="B389" s="8" t="e">
        <f>IF(#REF!&gt;1,"+","")</f>
        <v>#REF!</v>
      </c>
      <c r="C389" s="8" t="e">
        <f>IF(#REF!&gt;1,6511200,"")</f>
        <v>#REF!</v>
      </c>
      <c r="D389" s="8" t="e">
        <f>IF(#REF!&gt;1,(VLOOKUP(#REF!,sheet1!$E$2:$K$100,7,0)),"")</f>
        <v>#REF!</v>
      </c>
      <c r="E389" s="8" t="e">
        <f>IF(#REF!&gt;1,5000,"")</f>
        <v>#REF!</v>
      </c>
      <c r="F389" s="9" t="e">
        <f>IF(#REF!&gt;1,#REF!,"")</f>
        <v>#REF!</v>
      </c>
      <c r="G389" s="9" t="e">
        <f>IF(#REF!&gt;1,#REF!,"")</f>
        <v>#REF!</v>
      </c>
      <c r="H389" s="11" t="e">
        <f>IF(#REF!&gt;1,#REF!,"")</f>
        <v>#REF!</v>
      </c>
      <c r="I389" s="10"/>
    </row>
    <row r="390" spans="1:9">
      <c r="A390" s="8" t="e">
        <f>IF(#REF!&gt;1,A389+1,"")</f>
        <v>#REF!</v>
      </c>
      <c r="B390" s="8" t="e">
        <f>IF(#REF!&gt;1,"+","")</f>
        <v>#REF!</v>
      </c>
      <c r="C390" s="8" t="e">
        <f>IF(#REF!&gt;1,6511200,"")</f>
        <v>#REF!</v>
      </c>
      <c r="D390" s="8" t="e">
        <f>IF(#REF!&gt;1,(VLOOKUP(#REF!,sheet1!$E$2:$K$100,7,0)),"")</f>
        <v>#REF!</v>
      </c>
      <c r="E390" s="8" t="e">
        <f>IF(#REF!&gt;1,5000,"")</f>
        <v>#REF!</v>
      </c>
      <c r="F390" s="9" t="e">
        <f>IF(#REF!&gt;1,#REF!,"")</f>
        <v>#REF!</v>
      </c>
      <c r="G390" s="9" t="e">
        <f>IF(#REF!&gt;1,#REF!,"")</f>
        <v>#REF!</v>
      </c>
      <c r="H390" s="11" t="e">
        <f>IF(#REF!&gt;1,#REF!,"")</f>
        <v>#REF!</v>
      </c>
      <c r="I390" s="10"/>
    </row>
    <row r="391" spans="1:9">
      <c r="A391" s="8" t="e">
        <f>IF(#REF!&gt;1,A390+1,"")</f>
        <v>#REF!</v>
      </c>
      <c r="B391" s="8" t="e">
        <f>IF(#REF!&gt;1,"+","")</f>
        <v>#REF!</v>
      </c>
      <c r="C391" s="8" t="e">
        <f>IF(#REF!&gt;1,6511200,"")</f>
        <v>#REF!</v>
      </c>
      <c r="D391" s="8" t="e">
        <f>IF(#REF!&gt;1,(VLOOKUP(#REF!,sheet1!$E$2:$K$100,7,0)),"")</f>
        <v>#REF!</v>
      </c>
      <c r="E391" s="8" t="e">
        <f>IF(#REF!&gt;1,5000,"")</f>
        <v>#REF!</v>
      </c>
      <c r="F391" s="9" t="e">
        <f>IF(#REF!&gt;1,#REF!,"")</f>
        <v>#REF!</v>
      </c>
      <c r="G391" s="9" t="e">
        <f>IF(#REF!&gt;1,#REF!,"")</f>
        <v>#REF!</v>
      </c>
      <c r="H391" s="11" t="e">
        <f>IF(#REF!&gt;1,#REF!,"")</f>
        <v>#REF!</v>
      </c>
      <c r="I391" s="10"/>
    </row>
    <row r="392" spans="1:9">
      <c r="A392" s="8" t="e">
        <f>IF(#REF!&gt;1,A391+1,"")</f>
        <v>#REF!</v>
      </c>
      <c r="B392" s="8" t="e">
        <f>IF(#REF!&gt;1,"+","")</f>
        <v>#REF!</v>
      </c>
      <c r="C392" s="8" t="e">
        <f>IF(#REF!&gt;1,6511200,"")</f>
        <v>#REF!</v>
      </c>
      <c r="D392" s="8" t="e">
        <f>IF(#REF!&gt;1,(VLOOKUP(#REF!,sheet1!$E$2:$K$100,7,0)),"")</f>
        <v>#REF!</v>
      </c>
      <c r="E392" s="8" t="e">
        <f>IF(#REF!&gt;1,5000,"")</f>
        <v>#REF!</v>
      </c>
      <c r="F392" s="9" t="e">
        <f>IF(#REF!&gt;1,#REF!,"")</f>
        <v>#REF!</v>
      </c>
      <c r="G392" s="9" t="e">
        <f>IF(#REF!&gt;1,#REF!,"")</f>
        <v>#REF!</v>
      </c>
      <c r="H392" s="11" t="e">
        <f>IF(#REF!&gt;1,#REF!,"")</f>
        <v>#REF!</v>
      </c>
      <c r="I392" s="10"/>
    </row>
    <row r="393" spans="1:9">
      <c r="A393" s="8" t="e">
        <f>IF(#REF!&gt;1,A392+1,"")</f>
        <v>#REF!</v>
      </c>
      <c r="B393" s="8" t="e">
        <f>IF(#REF!&gt;1,"+","")</f>
        <v>#REF!</v>
      </c>
      <c r="C393" s="8" t="e">
        <f>IF(#REF!&gt;1,6511200,"")</f>
        <v>#REF!</v>
      </c>
      <c r="D393" s="8" t="e">
        <f>IF(#REF!&gt;1,(VLOOKUP(#REF!,sheet1!$E$2:$K$100,7,0)),"")</f>
        <v>#REF!</v>
      </c>
      <c r="E393" s="8" t="e">
        <f>IF(#REF!&gt;1,5000,"")</f>
        <v>#REF!</v>
      </c>
      <c r="F393" s="9" t="e">
        <f>IF(#REF!&gt;1,#REF!,"")</f>
        <v>#REF!</v>
      </c>
      <c r="G393" s="9" t="e">
        <f>IF(#REF!&gt;1,#REF!,"")</f>
        <v>#REF!</v>
      </c>
      <c r="H393" s="11" t="e">
        <f>IF(#REF!&gt;1,#REF!,"")</f>
        <v>#REF!</v>
      </c>
      <c r="I393" s="10"/>
    </row>
    <row r="394" spans="1:9">
      <c r="A394" s="8" t="e">
        <f>IF(#REF!&gt;1,A393+1,"")</f>
        <v>#REF!</v>
      </c>
      <c r="B394" s="8" t="e">
        <f>IF(#REF!&gt;1,"+","")</f>
        <v>#REF!</v>
      </c>
      <c r="C394" s="8" t="e">
        <f>IF(#REF!&gt;1,6511200,"")</f>
        <v>#REF!</v>
      </c>
      <c r="D394" s="8" t="e">
        <f>IF(#REF!&gt;1,(VLOOKUP(#REF!,sheet1!$E$2:$K$100,7,0)),"")</f>
        <v>#REF!</v>
      </c>
      <c r="E394" s="8" t="e">
        <f>IF(#REF!&gt;1,5000,"")</f>
        <v>#REF!</v>
      </c>
      <c r="F394" s="9" t="e">
        <f>IF(#REF!&gt;1,#REF!,"")</f>
        <v>#REF!</v>
      </c>
      <c r="G394" s="9" t="e">
        <f>IF(#REF!&gt;1,#REF!,"")</f>
        <v>#REF!</v>
      </c>
      <c r="H394" s="11" t="e">
        <f>IF(#REF!&gt;1,#REF!,"")</f>
        <v>#REF!</v>
      </c>
      <c r="I394" s="10"/>
    </row>
    <row r="395" spans="1:9">
      <c r="A395" s="8" t="e">
        <f>IF(#REF!&gt;1,A394+1,"")</f>
        <v>#REF!</v>
      </c>
      <c r="B395" s="8" t="e">
        <f>IF(#REF!&gt;1,"+","")</f>
        <v>#REF!</v>
      </c>
      <c r="C395" s="8" t="e">
        <f>IF(#REF!&gt;1,6511200,"")</f>
        <v>#REF!</v>
      </c>
      <c r="D395" s="8" t="e">
        <f>IF(#REF!&gt;1,(VLOOKUP(#REF!,sheet1!$E$2:$K$100,7,0)),"")</f>
        <v>#REF!</v>
      </c>
      <c r="E395" s="8" t="e">
        <f>IF(#REF!&gt;1,5000,"")</f>
        <v>#REF!</v>
      </c>
      <c r="F395" s="9" t="e">
        <f>IF(#REF!&gt;1,#REF!,"")</f>
        <v>#REF!</v>
      </c>
      <c r="G395" s="9" t="e">
        <f>IF(#REF!&gt;1,#REF!,"")</f>
        <v>#REF!</v>
      </c>
      <c r="H395" s="11" t="e">
        <f>IF(#REF!&gt;1,#REF!,"")</f>
        <v>#REF!</v>
      </c>
      <c r="I395" s="10"/>
    </row>
    <row r="396" spans="1:9">
      <c r="A396" s="8" t="e">
        <f>IF(#REF!&gt;1,A395+1,"")</f>
        <v>#REF!</v>
      </c>
      <c r="B396" s="8" t="e">
        <f>IF(#REF!&gt;1,"+","")</f>
        <v>#REF!</v>
      </c>
      <c r="C396" s="8" t="e">
        <f>IF(#REF!&gt;1,6511200,"")</f>
        <v>#REF!</v>
      </c>
      <c r="D396" s="8" t="e">
        <f>IF(#REF!&gt;1,(VLOOKUP(#REF!,sheet1!$E$2:$K$100,7,0)),"")</f>
        <v>#REF!</v>
      </c>
      <c r="E396" s="8" t="e">
        <f>IF(#REF!&gt;1,5000,"")</f>
        <v>#REF!</v>
      </c>
      <c r="F396" s="9" t="e">
        <f>IF(#REF!&gt;1,#REF!,"")</f>
        <v>#REF!</v>
      </c>
      <c r="G396" s="9" t="e">
        <f>IF(#REF!&gt;1,#REF!,"")</f>
        <v>#REF!</v>
      </c>
      <c r="H396" s="11" t="e">
        <f>IF(#REF!&gt;1,#REF!,"")</f>
        <v>#REF!</v>
      </c>
      <c r="I396" s="10"/>
    </row>
    <row r="397" spans="1:9">
      <c r="A397" s="8" t="e">
        <f>IF(#REF!&gt;1,A396+1,"")</f>
        <v>#REF!</v>
      </c>
      <c r="B397" s="8" t="e">
        <f>IF(#REF!&gt;1,"+","")</f>
        <v>#REF!</v>
      </c>
      <c r="C397" s="8" t="e">
        <f>IF(#REF!&gt;1,6511200,"")</f>
        <v>#REF!</v>
      </c>
      <c r="D397" s="8" t="e">
        <f>IF(#REF!&gt;1,(VLOOKUP(#REF!,sheet1!$E$2:$K$100,7,0)),"")</f>
        <v>#REF!</v>
      </c>
      <c r="E397" s="8" t="e">
        <f>IF(#REF!&gt;1,5000,"")</f>
        <v>#REF!</v>
      </c>
      <c r="F397" s="9" t="e">
        <f>IF(#REF!&gt;1,#REF!,"")</f>
        <v>#REF!</v>
      </c>
      <c r="G397" s="9" t="e">
        <f>IF(#REF!&gt;1,#REF!,"")</f>
        <v>#REF!</v>
      </c>
      <c r="H397" s="11" t="e">
        <f>IF(#REF!&gt;1,#REF!,"")</f>
        <v>#REF!</v>
      </c>
      <c r="I397" s="10"/>
    </row>
    <row r="398" spans="1:9">
      <c r="A398" s="8" t="e">
        <f>IF(#REF!&gt;1,A397+1,"")</f>
        <v>#REF!</v>
      </c>
      <c r="B398" s="8" t="e">
        <f>IF(#REF!&gt;1,"+","")</f>
        <v>#REF!</v>
      </c>
      <c r="C398" s="8" t="e">
        <f>IF(#REF!&gt;1,6511200,"")</f>
        <v>#REF!</v>
      </c>
      <c r="D398" s="8" t="e">
        <f>IF(#REF!&gt;1,(VLOOKUP(#REF!,sheet1!$E$2:$K$100,7,0)),"")</f>
        <v>#REF!</v>
      </c>
      <c r="E398" s="8" t="e">
        <f>IF(#REF!&gt;1,5000,"")</f>
        <v>#REF!</v>
      </c>
      <c r="F398" s="9" t="e">
        <f>IF(#REF!&gt;1,#REF!,"")</f>
        <v>#REF!</v>
      </c>
      <c r="G398" s="9" t="e">
        <f>IF(#REF!&gt;1,#REF!,"")</f>
        <v>#REF!</v>
      </c>
      <c r="H398" s="11" t="e">
        <f>IF(#REF!&gt;1,#REF!,"")</f>
        <v>#REF!</v>
      </c>
      <c r="I398" s="10"/>
    </row>
    <row r="399" spans="1:9">
      <c r="A399" s="8" t="e">
        <f>IF(#REF!&gt;1,A398+1,"")</f>
        <v>#REF!</v>
      </c>
      <c r="B399" s="8" t="e">
        <f>IF(#REF!&gt;1,"+","")</f>
        <v>#REF!</v>
      </c>
      <c r="C399" s="8" t="e">
        <f>IF(#REF!&gt;1,6511200,"")</f>
        <v>#REF!</v>
      </c>
      <c r="D399" s="8" t="e">
        <f>IF(#REF!&gt;1,(VLOOKUP(#REF!,sheet1!$E$2:$K$100,7,0)),"")</f>
        <v>#REF!</v>
      </c>
      <c r="E399" s="8" t="e">
        <f>IF(#REF!&gt;1,5000,"")</f>
        <v>#REF!</v>
      </c>
      <c r="F399" s="9" t="e">
        <f>IF(#REF!&gt;1,#REF!,"")</f>
        <v>#REF!</v>
      </c>
      <c r="G399" s="9" t="e">
        <f>IF(#REF!&gt;1,#REF!,"")</f>
        <v>#REF!</v>
      </c>
      <c r="H399" s="11" t="e">
        <f>IF(#REF!&gt;1,#REF!,"")</f>
        <v>#REF!</v>
      </c>
      <c r="I399" s="10"/>
    </row>
    <row r="400" spans="1:9">
      <c r="A400" s="8" t="e">
        <f>IF(#REF!&gt;1,A399+1,"")</f>
        <v>#REF!</v>
      </c>
      <c r="B400" s="8" t="e">
        <f>IF(#REF!&gt;1,"+","")</f>
        <v>#REF!</v>
      </c>
      <c r="C400" s="8" t="e">
        <f>IF(#REF!&gt;1,6511200,"")</f>
        <v>#REF!</v>
      </c>
      <c r="D400" s="8" t="e">
        <f>IF(#REF!&gt;1,(VLOOKUP(#REF!,sheet1!$E$2:$K$100,7,0)),"")</f>
        <v>#REF!</v>
      </c>
      <c r="E400" s="8" t="e">
        <f>IF(#REF!&gt;1,5000,"")</f>
        <v>#REF!</v>
      </c>
      <c r="F400" s="9" t="e">
        <f>IF(#REF!&gt;1,#REF!,"")</f>
        <v>#REF!</v>
      </c>
      <c r="G400" s="9" t="e">
        <f>IF(#REF!&gt;1,#REF!,"")</f>
        <v>#REF!</v>
      </c>
      <c r="H400" s="11" t="e">
        <f>IF(#REF!&gt;1,#REF!,"")</f>
        <v>#REF!</v>
      </c>
      <c r="I400" s="10"/>
    </row>
    <row r="401" spans="1:9">
      <c r="A401" s="8" t="e">
        <f>IF(#REF!&gt;1,A400+1,"")</f>
        <v>#REF!</v>
      </c>
      <c r="B401" s="8" t="e">
        <f>IF(#REF!&gt;1,"+","")</f>
        <v>#REF!</v>
      </c>
      <c r="C401" s="8" t="e">
        <f>IF(#REF!&gt;1,6511200,"")</f>
        <v>#REF!</v>
      </c>
      <c r="D401" s="8" t="e">
        <f>IF(#REF!&gt;1,(VLOOKUP(#REF!,sheet1!$E$2:$K$100,7,0)),"")</f>
        <v>#REF!</v>
      </c>
      <c r="E401" s="8" t="e">
        <f>IF(#REF!&gt;1,5000,"")</f>
        <v>#REF!</v>
      </c>
      <c r="F401" s="9" t="e">
        <f>IF(#REF!&gt;1,#REF!,"")</f>
        <v>#REF!</v>
      </c>
      <c r="G401" s="9" t="e">
        <f>IF(#REF!&gt;1,#REF!,"")</f>
        <v>#REF!</v>
      </c>
      <c r="H401" s="11" t="e">
        <f>IF(#REF!&gt;1,#REF!,"")</f>
        <v>#REF!</v>
      </c>
      <c r="I401" s="10"/>
    </row>
    <row r="402" spans="1:9">
      <c r="A402" s="8" t="e">
        <f>IF(#REF!&gt;1,A401+1,"")</f>
        <v>#REF!</v>
      </c>
      <c r="B402" s="8" t="e">
        <f>IF(#REF!&gt;1,"+","")</f>
        <v>#REF!</v>
      </c>
      <c r="C402" s="8" t="e">
        <f>IF(#REF!&gt;1,6511200,"")</f>
        <v>#REF!</v>
      </c>
      <c r="D402" s="8" t="e">
        <f>IF(#REF!&gt;1,(VLOOKUP(#REF!,sheet1!$E$2:$K$100,7,0)),"")</f>
        <v>#REF!</v>
      </c>
      <c r="E402" s="8" t="e">
        <f>IF(#REF!&gt;1,5000,"")</f>
        <v>#REF!</v>
      </c>
      <c r="F402" s="9" t="e">
        <f>IF(#REF!&gt;1,#REF!,"")</f>
        <v>#REF!</v>
      </c>
      <c r="G402" s="9" t="e">
        <f>IF(#REF!&gt;1,#REF!,"")</f>
        <v>#REF!</v>
      </c>
      <c r="H402" s="11" t="e">
        <f>IF(#REF!&gt;1,#REF!,"")</f>
        <v>#REF!</v>
      </c>
      <c r="I402" s="10"/>
    </row>
    <row r="403" spans="1:9">
      <c r="A403" s="8" t="e">
        <f>IF(#REF!&gt;1,A402+1,"")</f>
        <v>#REF!</v>
      </c>
      <c r="B403" s="8" t="e">
        <f>IF(#REF!&gt;1,"+","")</f>
        <v>#REF!</v>
      </c>
      <c r="C403" s="8" t="e">
        <f>IF(#REF!&gt;1,6511200,"")</f>
        <v>#REF!</v>
      </c>
      <c r="D403" s="8" t="e">
        <f>IF(#REF!&gt;1,(VLOOKUP(#REF!,sheet1!$E$2:$K$100,7,0)),"")</f>
        <v>#REF!</v>
      </c>
      <c r="E403" s="8" t="e">
        <f>IF(#REF!&gt;1,5000,"")</f>
        <v>#REF!</v>
      </c>
      <c r="F403" s="9" t="e">
        <f>IF(#REF!&gt;1,#REF!,"")</f>
        <v>#REF!</v>
      </c>
      <c r="G403" s="9" t="e">
        <f>IF(#REF!&gt;1,#REF!,"")</f>
        <v>#REF!</v>
      </c>
      <c r="H403" s="11" t="e">
        <f>IF(#REF!&gt;1,#REF!,"")</f>
        <v>#REF!</v>
      </c>
      <c r="I403" s="10"/>
    </row>
    <row r="404" spans="1:9">
      <c r="A404" s="8" t="e">
        <f>IF(#REF!&gt;1,A403+1,"")</f>
        <v>#REF!</v>
      </c>
      <c r="B404" s="8" t="e">
        <f>IF(#REF!&gt;1,"+","")</f>
        <v>#REF!</v>
      </c>
      <c r="C404" s="8" t="e">
        <f>IF(#REF!&gt;1,6511200,"")</f>
        <v>#REF!</v>
      </c>
      <c r="D404" s="8" t="e">
        <f>IF(#REF!&gt;1,(VLOOKUP(#REF!,sheet1!$E$2:$K$100,7,0)),"")</f>
        <v>#REF!</v>
      </c>
      <c r="E404" s="8" t="e">
        <f>IF(#REF!&gt;1,5000,"")</f>
        <v>#REF!</v>
      </c>
      <c r="F404" s="9" t="e">
        <f>IF(#REF!&gt;1,#REF!,"")</f>
        <v>#REF!</v>
      </c>
      <c r="G404" s="9" t="e">
        <f>IF(#REF!&gt;1,#REF!,"")</f>
        <v>#REF!</v>
      </c>
      <c r="H404" s="11" t="e">
        <f>IF(#REF!&gt;1,#REF!,"")</f>
        <v>#REF!</v>
      </c>
      <c r="I404" s="10"/>
    </row>
    <row r="405" spans="1:9">
      <c r="A405" s="8" t="e">
        <f>IF(#REF!&gt;1,A404+1,"")</f>
        <v>#REF!</v>
      </c>
      <c r="B405" s="8" t="e">
        <f>IF(#REF!&gt;1,"+","")</f>
        <v>#REF!</v>
      </c>
      <c r="C405" s="8" t="e">
        <f>IF(#REF!&gt;1,6511200,"")</f>
        <v>#REF!</v>
      </c>
      <c r="D405" s="8" t="e">
        <f>IF(#REF!&gt;1,(VLOOKUP(#REF!,sheet1!$E$2:$K$100,7,0)),"")</f>
        <v>#REF!</v>
      </c>
      <c r="E405" s="8" t="e">
        <f>IF(#REF!&gt;1,5000,"")</f>
        <v>#REF!</v>
      </c>
      <c r="F405" s="9" t="e">
        <f>IF(#REF!&gt;1,#REF!,"")</f>
        <v>#REF!</v>
      </c>
      <c r="G405" s="9" t="e">
        <f>IF(#REF!&gt;1,#REF!,"")</f>
        <v>#REF!</v>
      </c>
      <c r="H405" s="11" t="e">
        <f>IF(#REF!&gt;1,#REF!,"")</f>
        <v>#REF!</v>
      </c>
      <c r="I405" s="10"/>
    </row>
    <row r="406" spans="1:9">
      <c r="A406" s="8" t="e">
        <f>IF(#REF!&gt;1,A405+1,"")</f>
        <v>#REF!</v>
      </c>
      <c r="B406" s="8" t="e">
        <f>IF(#REF!&gt;1,"+","")</f>
        <v>#REF!</v>
      </c>
      <c r="C406" s="8" t="e">
        <f>IF(#REF!&gt;1,6511200,"")</f>
        <v>#REF!</v>
      </c>
      <c r="D406" s="8" t="e">
        <f>IF(#REF!&gt;1,(VLOOKUP(#REF!,sheet1!$E$2:$K$100,7,0)),"")</f>
        <v>#REF!</v>
      </c>
      <c r="E406" s="8" t="e">
        <f>IF(#REF!&gt;1,5000,"")</f>
        <v>#REF!</v>
      </c>
      <c r="F406" s="9" t="e">
        <f>IF(#REF!&gt;1,#REF!,"")</f>
        <v>#REF!</v>
      </c>
      <c r="G406" s="9" t="e">
        <f>IF(#REF!&gt;1,#REF!,"")</f>
        <v>#REF!</v>
      </c>
      <c r="H406" s="11" t="e">
        <f>IF(#REF!&gt;1,#REF!,"")</f>
        <v>#REF!</v>
      </c>
      <c r="I406" s="10"/>
    </row>
    <row r="407" spans="1:9">
      <c r="A407" s="8" t="e">
        <f>IF(#REF!&gt;1,A406+1,"")</f>
        <v>#REF!</v>
      </c>
      <c r="B407" s="8" t="e">
        <f>IF(#REF!&gt;1,"+","")</f>
        <v>#REF!</v>
      </c>
      <c r="C407" s="8" t="e">
        <f>IF(#REF!&gt;1,6511200,"")</f>
        <v>#REF!</v>
      </c>
      <c r="D407" s="8" t="e">
        <f>IF(#REF!&gt;1,(VLOOKUP(#REF!,sheet1!$E$2:$K$100,7,0)),"")</f>
        <v>#REF!</v>
      </c>
      <c r="E407" s="8" t="e">
        <f>IF(#REF!&gt;1,5000,"")</f>
        <v>#REF!</v>
      </c>
      <c r="F407" s="9" t="e">
        <f>IF(#REF!&gt;1,#REF!,"")</f>
        <v>#REF!</v>
      </c>
      <c r="G407" s="9" t="e">
        <f>IF(#REF!&gt;1,#REF!,"")</f>
        <v>#REF!</v>
      </c>
      <c r="H407" s="11" t="e">
        <f>IF(#REF!&gt;1,#REF!,"")</f>
        <v>#REF!</v>
      </c>
      <c r="I407" s="10"/>
    </row>
    <row r="408" spans="1:9">
      <c r="A408" s="8" t="e">
        <f>IF(#REF!&gt;1,A407+1,"")</f>
        <v>#REF!</v>
      </c>
      <c r="B408" s="8" t="e">
        <f>IF(#REF!&gt;1,"+","")</f>
        <v>#REF!</v>
      </c>
      <c r="C408" s="8" t="e">
        <f>IF(#REF!&gt;1,6511200,"")</f>
        <v>#REF!</v>
      </c>
      <c r="D408" s="8" t="e">
        <f>IF(#REF!&gt;1,(VLOOKUP(#REF!,sheet1!$E$2:$K$100,7,0)),"")</f>
        <v>#REF!</v>
      </c>
      <c r="E408" s="8" t="e">
        <f>IF(#REF!&gt;1,5000,"")</f>
        <v>#REF!</v>
      </c>
      <c r="F408" s="9" t="e">
        <f>IF(#REF!&gt;1,#REF!,"")</f>
        <v>#REF!</v>
      </c>
      <c r="G408" s="9" t="e">
        <f>IF(#REF!&gt;1,#REF!,"")</f>
        <v>#REF!</v>
      </c>
      <c r="H408" s="11" t="e">
        <f>IF(#REF!&gt;1,#REF!,"")</f>
        <v>#REF!</v>
      </c>
      <c r="I408" s="10"/>
    </row>
    <row r="409" spans="1:9">
      <c r="A409" s="8" t="e">
        <f>IF(#REF!&gt;1,A408+1,"")</f>
        <v>#REF!</v>
      </c>
      <c r="B409" s="8" t="e">
        <f>IF(#REF!&gt;1,"+","")</f>
        <v>#REF!</v>
      </c>
      <c r="C409" s="8" t="e">
        <f>IF(#REF!&gt;1,6511200,"")</f>
        <v>#REF!</v>
      </c>
      <c r="D409" s="8" t="e">
        <f>IF(#REF!&gt;1,(VLOOKUP(#REF!,sheet1!$E$2:$K$100,7,0)),"")</f>
        <v>#REF!</v>
      </c>
      <c r="E409" s="8" t="e">
        <f>IF(#REF!&gt;1,5000,"")</f>
        <v>#REF!</v>
      </c>
      <c r="F409" s="9" t="e">
        <f>IF(#REF!&gt;1,#REF!,"")</f>
        <v>#REF!</v>
      </c>
      <c r="G409" s="9" t="e">
        <f>IF(#REF!&gt;1,#REF!,"")</f>
        <v>#REF!</v>
      </c>
      <c r="H409" s="11" t="e">
        <f>IF(#REF!&gt;1,#REF!,"")</f>
        <v>#REF!</v>
      </c>
      <c r="I409" s="10"/>
    </row>
    <row r="410" spans="1:9">
      <c r="A410" s="8" t="e">
        <f>IF(#REF!&gt;1,A409+1,"")</f>
        <v>#REF!</v>
      </c>
      <c r="B410" s="8" t="e">
        <f>IF(#REF!&gt;1,"+","")</f>
        <v>#REF!</v>
      </c>
      <c r="C410" s="8" t="e">
        <f>IF(#REF!&gt;1,6511200,"")</f>
        <v>#REF!</v>
      </c>
      <c r="D410" s="8" t="e">
        <f>IF(#REF!&gt;1,(VLOOKUP(#REF!,sheet1!$E$2:$K$100,7,0)),"")</f>
        <v>#REF!</v>
      </c>
      <c r="E410" s="8" t="e">
        <f>IF(#REF!&gt;1,5000,"")</f>
        <v>#REF!</v>
      </c>
      <c r="F410" s="9" t="e">
        <f>IF(#REF!&gt;1,#REF!,"")</f>
        <v>#REF!</v>
      </c>
      <c r="G410" s="9" t="e">
        <f>IF(#REF!&gt;1,#REF!,"")</f>
        <v>#REF!</v>
      </c>
      <c r="H410" s="11" t="e">
        <f>IF(#REF!&gt;1,#REF!,"")</f>
        <v>#REF!</v>
      </c>
      <c r="I410" s="10"/>
    </row>
    <row r="411" spans="1:9">
      <c r="A411" s="8" t="e">
        <f>IF(#REF!&gt;1,A410+1,"")</f>
        <v>#REF!</v>
      </c>
      <c r="B411" s="8" t="e">
        <f>IF(#REF!&gt;1,"+","")</f>
        <v>#REF!</v>
      </c>
      <c r="C411" s="8" t="e">
        <f>IF(#REF!&gt;1,6511200,"")</f>
        <v>#REF!</v>
      </c>
      <c r="D411" s="8" t="e">
        <f>IF(#REF!&gt;1,(VLOOKUP(#REF!,sheet1!$E$2:$K$100,7,0)),"")</f>
        <v>#REF!</v>
      </c>
      <c r="E411" s="8" t="e">
        <f>IF(#REF!&gt;1,5000,"")</f>
        <v>#REF!</v>
      </c>
      <c r="F411" s="9" t="e">
        <f>IF(#REF!&gt;1,#REF!,"")</f>
        <v>#REF!</v>
      </c>
      <c r="G411" s="9" t="e">
        <f>IF(#REF!&gt;1,#REF!,"")</f>
        <v>#REF!</v>
      </c>
      <c r="H411" s="11" t="e">
        <f>IF(#REF!&gt;1,#REF!,"")</f>
        <v>#REF!</v>
      </c>
      <c r="I411" s="10"/>
    </row>
    <row r="412" spans="1:9">
      <c r="A412" s="8" t="e">
        <f>IF(#REF!&gt;1,A411+1,"")</f>
        <v>#REF!</v>
      </c>
      <c r="B412" s="8" t="e">
        <f>IF(#REF!&gt;1,"+","")</f>
        <v>#REF!</v>
      </c>
      <c r="C412" s="8" t="e">
        <f>IF(#REF!&gt;1,6511200,"")</f>
        <v>#REF!</v>
      </c>
      <c r="D412" s="8" t="e">
        <f>IF(#REF!&gt;1,(VLOOKUP(#REF!,sheet1!$E$2:$K$100,7,0)),"")</f>
        <v>#REF!</v>
      </c>
      <c r="E412" s="8" t="e">
        <f>IF(#REF!&gt;1,5000,"")</f>
        <v>#REF!</v>
      </c>
      <c r="F412" s="9" t="e">
        <f>IF(#REF!&gt;1,#REF!,"")</f>
        <v>#REF!</v>
      </c>
      <c r="G412" s="9" t="e">
        <f>IF(#REF!&gt;1,#REF!,"")</f>
        <v>#REF!</v>
      </c>
      <c r="H412" s="11" t="e">
        <f>IF(#REF!&gt;1,#REF!,"")</f>
        <v>#REF!</v>
      </c>
      <c r="I412" s="10"/>
    </row>
    <row r="413" spans="1:9">
      <c r="A413" s="8" t="e">
        <f>IF(#REF!&gt;1,A412+1,"")</f>
        <v>#REF!</v>
      </c>
      <c r="B413" s="8" t="e">
        <f>IF(#REF!&gt;1,"+","")</f>
        <v>#REF!</v>
      </c>
      <c r="C413" s="8" t="e">
        <f>IF(#REF!&gt;1,6511200,"")</f>
        <v>#REF!</v>
      </c>
      <c r="D413" s="8" t="e">
        <f>IF(#REF!&gt;1,(VLOOKUP(#REF!,sheet1!$E$2:$K$100,7,0)),"")</f>
        <v>#REF!</v>
      </c>
      <c r="E413" s="8" t="e">
        <f>IF(#REF!&gt;1,5000,"")</f>
        <v>#REF!</v>
      </c>
      <c r="F413" s="9" t="e">
        <f>IF(#REF!&gt;1,#REF!,"")</f>
        <v>#REF!</v>
      </c>
      <c r="G413" s="9" t="e">
        <f>IF(#REF!&gt;1,#REF!,"")</f>
        <v>#REF!</v>
      </c>
      <c r="H413" s="11" t="e">
        <f>IF(#REF!&gt;1,#REF!,"")</f>
        <v>#REF!</v>
      </c>
      <c r="I413" s="10"/>
    </row>
    <row r="414" spans="1:9">
      <c r="A414" s="8" t="e">
        <f>IF(#REF!&gt;1,A413+1,"")</f>
        <v>#REF!</v>
      </c>
      <c r="B414" s="8" t="e">
        <f>IF(#REF!&gt;1,"+","")</f>
        <v>#REF!</v>
      </c>
      <c r="C414" s="8" t="e">
        <f>IF(#REF!&gt;1,6511200,"")</f>
        <v>#REF!</v>
      </c>
      <c r="D414" s="8" t="e">
        <f>IF(#REF!&gt;1,(VLOOKUP(#REF!,sheet1!$E$2:$K$100,7,0)),"")</f>
        <v>#REF!</v>
      </c>
      <c r="E414" s="8" t="e">
        <f>IF(#REF!&gt;1,5000,"")</f>
        <v>#REF!</v>
      </c>
      <c r="F414" s="9" t="e">
        <f>IF(#REF!&gt;1,#REF!,"")</f>
        <v>#REF!</v>
      </c>
      <c r="G414" s="9" t="e">
        <f>IF(#REF!&gt;1,#REF!,"")</f>
        <v>#REF!</v>
      </c>
      <c r="H414" s="11" t="e">
        <f>IF(#REF!&gt;1,#REF!,"")</f>
        <v>#REF!</v>
      </c>
      <c r="I414" s="10"/>
    </row>
    <row r="415" spans="1:9">
      <c r="A415" s="8" t="e">
        <f>IF(#REF!&gt;1,A414+1,"")</f>
        <v>#REF!</v>
      </c>
      <c r="B415" s="8" t="e">
        <f>IF(#REF!&gt;1,"+","")</f>
        <v>#REF!</v>
      </c>
      <c r="C415" s="8" t="e">
        <f>IF(#REF!&gt;1,6511200,"")</f>
        <v>#REF!</v>
      </c>
      <c r="D415" s="8" t="e">
        <f>IF(#REF!&gt;1,(VLOOKUP(#REF!,sheet1!$E$2:$K$100,7,0)),"")</f>
        <v>#REF!</v>
      </c>
      <c r="E415" s="8" t="e">
        <f>IF(#REF!&gt;1,5000,"")</f>
        <v>#REF!</v>
      </c>
      <c r="F415" s="9" t="e">
        <f>IF(#REF!&gt;1,#REF!,"")</f>
        <v>#REF!</v>
      </c>
      <c r="G415" s="9" t="e">
        <f>IF(#REF!&gt;1,#REF!,"")</f>
        <v>#REF!</v>
      </c>
      <c r="H415" s="11" t="e">
        <f>IF(#REF!&gt;1,#REF!,"")</f>
        <v>#REF!</v>
      </c>
      <c r="I415" s="10"/>
    </row>
    <row r="416" spans="1:9">
      <c r="A416" s="8" t="e">
        <f>IF(#REF!&gt;1,A415+1,"")</f>
        <v>#REF!</v>
      </c>
      <c r="B416" s="8" t="e">
        <f>IF(#REF!&gt;1,"+","")</f>
        <v>#REF!</v>
      </c>
      <c r="C416" s="8" t="e">
        <f>IF(#REF!&gt;1,6511200,"")</f>
        <v>#REF!</v>
      </c>
      <c r="D416" s="8" t="e">
        <f>IF(#REF!&gt;1,(VLOOKUP(#REF!,sheet1!$E$2:$K$100,7,0)),"")</f>
        <v>#REF!</v>
      </c>
      <c r="E416" s="8" t="e">
        <f>IF(#REF!&gt;1,5000,"")</f>
        <v>#REF!</v>
      </c>
      <c r="F416" s="9" t="e">
        <f>IF(#REF!&gt;1,#REF!,"")</f>
        <v>#REF!</v>
      </c>
      <c r="G416" s="9" t="e">
        <f>IF(#REF!&gt;1,#REF!,"")</f>
        <v>#REF!</v>
      </c>
      <c r="H416" s="11" t="e">
        <f>IF(#REF!&gt;1,#REF!,"")</f>
        <v>#REF!</v>
      </c>
      <c r="I416" s="10"/>
    </row>
    <row r="417" spans="1:9">
      <c r="A417" s="8" t="e">
        <f>IF(#REF!&gt;1,A416+1,"")</f>
        <v>#REF!</v>
      </c>
      <c r="B417" s="8" t="e">
        <f>IF(#REF!&gt;1,"+","")</f>
        <v>#REF!</v>
      </c>
      <c r="C417" s="8" t="e">
        <f>IF(#REF!&gt;1,6511200,"")</f>
        <v>#REF!</v>
      </c>
      <c r="D417" s="8" t="e">
        <f>IF(#REF!&gt;1,(VLOOKUP(#REF!,sheet1!$E$2:$K$100,7,0)),"")</f>
        <v>#REF!</v>
      </c>
      <c r="E417" s="8" t="e">
        <f>IF(#REF!&gt;1,5000,"")</f>
        <v>#REF!</v>
      </c>
      <c r="F417" s="9" t="e">
        <f>IF(#REF!&gt;1,#REF!,"")</f>
        <v>#REF!</v>
      </c>
      <c r="G417" s="9" t="e">
        <f>IF(#REF!&gt;1,#REF!,"")</f>
        <v>#REF!</v>
      </c>
      <c r="H417" s="11" t="e">
        <f>IF(#REF!&gt;1,#REF!,"")</f>
        <v>#REF!</v>
      </c>
      <c r="I417" s="10"/>
    </row>
    <row r="418" spans="1:9">
      <c r="A418" s="8" t="e">
        <f>IF(#REF!&gt;1,A417+1,"")</f>
        <v>#REF!</v>
      </c>
      <c r="B418" s="8" t="e">
        <f>IF(#REF!&gt;1,"+","")</f>
        <v>#REF!</v>
      </c>
      <c r="C418" s="8" t="e">
        <f>IF(#REF!&gt;1,6511200,"")</f>
        <v>#REF!</v>
      </c>
      <c r="D418" s="8" t="e">
        <f>IF(#REF!&gt;1,(VLOOKUP(#REF!,sheet1!$E$2:$K$100,7,0)),"")</f>
        <v>#REF!</v>
      </c>
      <c r="E418" s="8" t="e">
        <f>IF(#REF!&gt;1,5000,"")</f>
        <v>#REF!</v>
      </c>
      <c r="F418" s="9" t="e">
        <f>IF(#REF!&gt;1,#REF!,"")</f>
        <v>#REF!</v>
      </c>
      <c r="G418" s="9" t="e">
        <f>IF(#REF!&gt;1,#REF!,"")</f>
        <v>#REF!</v>
      </c>
      <c r="H418" s="11" t="e">
        <f>IF(#REF!&gt;1,#REF!,"")</f>
        <v>#REF!</v>
      </c>
      <c r="I418" s="10"/>
    </row>
    <row r="419" spans="1:9">
      <c r="A419" s="8" t="e">
        <f>IF(#REF!&gt;1,A418+1,"")</f>
        <v>#REF!</v>
      </c>
      <c r="B419" s="8" t="e">
        <f>IF(#REF!&gt;1,"+","")</f>
        <v>#REF!</v>
      </c>
      <c r="C419" s="8" t="e">
        <f>IF(#REF!&gt;1,6511200,"")</f>
        <v>#REF!</v>
      </c>
      <c r="D419" s="8" t="e">
        <f>IF(#REF!&gt;1,(VLOOKUP(#REF!,sheet1!$E$2:$K$100,7,0)),"")</f>
        <v>#REF!</v>
      </c>
      <c r="E419" s="8" t="e">
        <f>IF(#REF!&gt;1,5000,"")</f>
        <v>#REF!</v>
      </c>
      <c r="F419" s="9" t="e">
        <f>IF(#REF!&gt;1,#REF!,"")</f>
        <v>#REF!</v>
      </c>
      <c r="G419" s="9" t="e">
        <f>IF(#REF!&gt;1,#REF!,"")</f>
        <v>#REF!</v>
      </c>
      <c r="H419" s="11" t="e">
        <f>IF(#REF!&gt;1,#REF!,"")</f>
        <v>#REF!</v>
      </c>
      <c r="I419" s="10"/>
    </row>
    <row r="420" spans="1:9">
      <c r="A420" s="8" t="e">
        <f>IF(#REF!&gt;1,A419+1,"")</f>
        <v>#REF!</v>
      </c>
      <c r="B420" s="8" t="e">
        <f>IF(#REF!&gt;1,"+","")</f>
        <v>#REF!</v>
      </c>
      <c r="C420" s="8" t="e">
        <f>IF(#REF!&gt;1,6511200,"")</f>
        <v>#REF!</v>
      </c>
      <c r="D420" s="8" t="e">
        <f>IF(#REF!&gt;1,(VLOOKUP(#REF!,sheet1!$E$2:$K$100,7,0)),"")</f>
        <v>#REF!</v>
      </c>
      <c r="E420" s="8" t="e">
        <f>IF(#REF!&gt;1,5000,"")</f>
        <v>#REF!</v>
      </c>
      <c r="F420" s="9" t="e">
        <f>IF(#REF!&gt;1,#REF!,"")</f>
        <v>#REF!</v>
      </c>
      <c r="G420" s="9" t="e">
        <f>IF(#REF!&gt;1,#REF!,"")</f>
        <v>#REF!</v>
      </c>
      <c r="H420" s="11" t="e">
        <f>IF(#REF!&gt;1,#REF!,"")</f>
        <v>#REF!</v>
      </c>
      <c r="I420" s="10"/>
    </row>
    <row r="421" spans="1:9">
      <c r="A421" s="8" t="e">
        <f>IF(#REF!&gt;1,A420+1,"")</f>
        <v>#REF!</v>
      </c>
      <c r="B421" s="8" t="e">
        <f>IF(#REF!&gt;1,"+","")</f>
        <v>#REF!</v>
      </c>
      <c r="C421" s="8" t="e">
        <f>IF(#REF!&gt;1,6511200,"")</f>
        <v>#REF!</v>
      </c>
      <c r="D421" s="8" t="e">
        <f>IF(#REF!&gt;1,(VLOOKUP(#REF!,sheet1!$E$2:$K$100,7,0)),"")</f>
        <v>#REF!</v>
      </c>
      <c r="E421" s="8" t="e">
        <f>IF(#REF!&gt;1,5000,"")</f>
        <v>#REF!</v>
      </c>
      <c r="F421" s="9" t="e">
        <f>IF(#REF!&gt;1,#REF!,"")</f>
        <v>#REF!</v>
      </c>
      <c r="G421" s="9" t="e">
        <f>IF(#REF!&gt;1,#REF!,"")</f>
        <v>#REF!</v>
      </c>
      <c r="H421" s="11" t="e">
        <f>IF(#REF!&gt;1,#REF!,"")</f>
        <v>#REF!</v>
      </c>
      <c r="I421" s="10"/>
    </row>
    <row r="422" spans="1:9">
      <c r="A422" s="8" t="e">
        <f>IF(#REF!&gt;1,A421+1,"")</f>
        <v>#REF!</v>
      </c>
      <c r="B422" s="8" t="e">
        <f>IF(#REF!&gt;1,"+","")</f>
        <v>#REF!</v>
      </c>
      <c r="C422" s="8" t="e">
        <f>IF(#REF!&gt;1,6511200,"")</f>
        <v>#REF!</v>
      </c>
      <c r="D422" s="8" t="e">
        <f>IF(#REF!&gt;1,(VLOOKUP(#REF!,sheet1!$E$2:$K$100,7,0)),"")</f>
        <v>#REF!</v>
      </c>
      <c r="E422" s="8" t="e">
        <f>IF(#REF!&gt;1,5000,"")</f>
        <v>#REF!</v>
      </c>
      <c r="F422" s="9" t="e">
        <f>IF(#REF!&gt;1,#REF!,"")</f>
        <v>#REF!</v>
      </c>
      <c r="G422" s="9" t="e">
        <f>IF(#REF!&gt;1,#REF!,"")</f>
        <v>#REF!</v>
      </c>
      <c r="H422" s="11" t="e">
        <f>IF(#REF!&gt;1,#REF!,"")</f>
        <v>#REF!</v>
      </c>
      <c r="I422" s="10"/>
    </row>
    <row r="423" spans="1:9">
      <c r="A423" s="8" t="e">
        <f>IF(#REF!&gt;1,A422+1,"")</f>
        <v>#REF!</v>
      </c>
      <c r="B423" s="8" t="e">
        <f>IF(#REF!&gt;1,"+","")</f>
        <v>#REF!</v>
      </c>
      <c r="C423" s="8" t="e">
        <f>IF(#REF!&gt;1,6511200,"")</f>
        <v>#REF!</v>
      </c>
      <c r="D423" s="8" t="e">
        <f>IF(#REF!&gt;1,(VLOOKUP(#REF!,sheet1!$E$2:$K$100,7,0)),"")</f>
        <v>#REF!</v>
      </c>
      <c r="E423" s="8" t="e">
        <f>IF(#REF!&gt;1,5000,"")</f>
        <v>#REF!</v>
      </c>
      <c r="F423" s="9" t="e">
        <f>IF(#REF!&gt;1,#REF!,"")</f>
        <v>#REF!</v>
      </c>
      <c r="G423" s="9" t="e">
        <f>IF(#REF!&gt;1,#REF!,"")</f>
        <v>#REF!</v>
      </c>
      <c r="H423" s="11" t="e">
        <f>IF(#REF!&gt;1,#REF!,"")</f>
        <v>#REF!</v>
      </c>
      <c r="I423" s="10"/>
    </row>
    <row r="424" spans="1:9">
      <c r="A424" s="8" t="e">
        <f>IF(#REF!&gt;1,A423+1,"")</f>
        <v>#REF!</v>
      </c>
      <c r="B424" s="8" t="e">
        <f>IF(#REF!&gt;1,"+","")</f>
        <v>#REF!</v>
      </c>
      <c r="C424" s="8" t="e">
        <f>IF(#REF!&gt;1,6511200,"")</f>
        <v>#REF!</v>
      </c>
      <c r="D424" s="8" t="e">
        <f>IF(#REF!&gt;1,(VLOOKUP(#REF!,sheet1!$E$2:$K$100,7,0)),"")</f>
        <v>#REF!</v>
      </c>
      <c r="E424" s="8" t="e">
        <f>IF(#REF!&gt;1,5000,"")</f>
        <v>#REF!</v>
      </c>
      <c r="F424" s="9" t="e">
        <f>IF(#REF!&gt;1,#REF!,"")</f>
        <v>#REF!</v>
      </c>
      <c r="G424" s="9" t="e">
        <f>IF(#REF!&gt;1,#REF!,"")</f>
        <v>#REF!</v>
      </c>
      <c r="H424" s="11" t="e">
        <f>IF(#REF!&gt;1,#REF!,"")</f>
        <v>#REF!</v>
      </c>
      <c r="I424" s="10"/>
    </row>
    <row r="425" spans="1:9">
      <c r="A425" s="8" t="e">
        <f>IF(#REF!&gt;1,A424+1,"")</f>
        <v>#REF!</v>
      </c>
      <c r="B425" s="8" t="e">
        <f>IF(#REF!&gt;1,"+","")</f>
        <v>#REF!</v>
      </c>
      <c r="C425" s="8" t="e">
        <f>IF(#REF!&gt;1,6511200,"")</f>
        <v>#REF!</v>
      </c>
      <c r="D425" s="8" t="e">
        <f>IF(#REF!&gt;1,(VLOOKUP(#REF!,sheet1!$E$2:$K$100,7,0)),"")</f>
        <v>#REF!</v>
      </c>
      <c r="E425" s="8" t="e">
        <f>IF(#REF!&gt;1,5000,"")</f>
        <v>#REF!</v>
      </c>
      <c r="F425" s="9" t="e">
        <f>IF(#REF!&gt;1,#REF!,"")</f>
        <v>#REF!</v>
      </c>
      <c r="G425" s="9" t="e">
        <f>IF(#REF!&gt;1,#REF!,"")</f>
        <v>#REF!</v>
      </c>
      <c r="H425" s="11" t="e">
        <f>IF(#REF!&gt;1,#REF!,"")</f>
        <v>#REF!</v>
      </c>
      <c r="I425" s="10"/>
    </row>
    <row r="426" spans="1:9">
      <c r="A426" s="8" t="e">
        <f>IF(#REF!&gt;1,A425+1,"")</f>
        <v>#REF!</v>
      </c>
      <c r="B426" s="8" t="e">
        <f>IF(#REF!&gt;1,"+","")</f>
        <v>#REF!</v>
      </c>
      <c r="C426" s="8" t="e">
        <f>IF(#REF!&gt;1,6511200,"")</f>
        <v>#REF!</v>
      </c>
      <c r="D426" s="8" t="e">
        <f>IF(#REF!&gt;1,(VLOOKUP(#REF!,sheet1!$E$2:$K$100,7,0)),"")</f>
        <v>#REF!</v>
      </c>
      <c r="E426" s="8" t="e">
        <f>IF(#REF!&gt;1,5000,"")</f>
        <v>#REF!</v>
      </c>
      <c r="F426" s="9" t="e">
        <f>IF(#REF!&gt;1,#REF!,"")</f>
        <v>#REF!</v>
      </c>
      <c r="G426" s="9" t="e">
        <f>IF(#REF!&gt;1,#REF!,"")</f>
        <v>#REF!</v>
      </c>
      <c r="H426" s="11" t="e">
        <f>IF(#REF!&gt;1,#REF!,"")</f>
        <v>#REF!</v>
      </c>
      <c r="I426" s="10"/>
    </row>
    <row r="427" spans="1:9">
      <c r="A427" s="8" t="e">
        <f>IF(#REF!&gt;1,A426+1,"")</f>
        <v>#REF!</v>
      </c>
      <c r="B427" s="8" t="e">
        <f>IF(#REF!&gt;1,"+","")</f>
        <v>#REF!</v>
      </c>
      <c r="C427" s="8" t="e">
        <f>IF(#REF!&gt;1,6511200,"")</f>
        <v>#REF!</v>
      </c>
      <c r="D427" s="8" t="e">
        <f>IF(#REF!&gt;1,(VLOOKUP(#REF!,sheet1!$E$2:$K$100,7,0)),"")</f>
        <v>#REF!</v>
      </c>
      <c r="E427" s="8" t="e">
        <f>IF(#REF!&gt;1,5000,"")</f>
        <v>#REF!</v>
      </c>
      <c r="F427" s="9" t="e">
        <f>IF(#REF!&gt;1,#REF!,"")</f>
        <v>#REF!</v>
      </c>
      <c r="G427" s="9" t="e">
        <f>IF(#REF!&gt;1,#REF!,"")</f>
        <v>#REF!</v>
      </c>
      <c r="H427" s="11" t="e">
        <f>IF(#REF!&gt;1,#REF!,"")</f>
        <v>#REF!</v>
      </c>
      <c r="I427" s="10"/>
    </row>
    <row r="428" spans="1:9">
      <c r="A428" s="8" t="e">
        <f>IF(#REF!&gt;1,A427+1,"")</f>
        <v>#REF!</v>
      </c>
      <c r="B428" s="8" t="e">
        <f>IF(#REF!&gt;1,"+","")</f>
        <v>#REF!</v>
      </c>
      <c r="C428" s="8" t="e">
        <f>IF(#REF!&gt;1,6511200,"")</f>
        <v>#REF!</v>
      </c>
      <c r="D428" s="8" t="e">
        <f>IF(#REF!&gt;1,(VLOOKUP(#REF!,sheet1!$E$2:$K$100,7,0)),"")</f>
        <v>#REF!</v>
      </c>
      <c r="E428" s="8" t="e">
        <f>IF(#REF!&gt;1,5000,"")</f>
        <v>#REF!</v>
      </c>
      <c r="F428" s="9" t="e">
        <f>IF(#REF!&gt;1,#REF!,"")</f>
        <v>#REF!</v>
      </c>
      <c r="G428" s="9" t="e">
        <f>IF(#REF!&gt;1,#REF!,"")</f>
        <v>#REF!</v>
      </c>
      <c r="H428" s="11" t="e">
        <f>IF(#REF!&gt;1,#REF!,"")</f>
        <v>#REF!</v>
      </c>
      <c r="I428" s="10"/>
    </row>
    <row r="429" spans="1:9">
      <c r="A429" s="8" t="e">
        <f>IF(#REF!&gt;1,A428+1,"")</f>
        <v>#REF!</v>
      </c>
      <c r="B429" s="8" t="e">
        <f>IF(#REF!&gt;1,"+","")</f>
        <v>#REF!</v>
      </c>
      <c r="C429" s="8" t="e">
        <f>IF(#REF!&gt;1,6511200,"")</f>
        <v>#REF!</v>
      </c>
      <c r="D429" s="8" t="e">
        <f>IF(#REF!&gt;1,(VLOOKUP(#REF!,sheet1!$E$2:$K$100,7,0)),"")</f>
        <v>#REF!</v>
      </c>
      <c r="E429" s="8" t="e">
        <f>IF(#REF!&gt;1,5000,"")</f>
        <v>#REF!</v>
      </c>
      <c r="F429" s="9" t="e">
        <f>IF(#REF!&gt;1,#REF!,"")</f>
        <v>#REF!</v>
      </c>
      <c r="G429" s="9" t="e">
        <f>IF(#REF!&gt;1,#REF!,"")</f>
        <v>#REF!</v>
      </c>
      <c r="H429" s="11" t="e">
        <f>IF(#REF!&gt;1,#REF!,"")</f>
        <v>#REF!</v>
      </c>
      <c r="I429" s="10"/>
    </row>
    <row r="430" spans="1:9">
      <c r="A430" s="8" t="e">
        <f>IF(#REF!&gt;1,A429+1,"")</f>
        <v>#REF!</v>
      </c>
      <c r="B430" s="8" t="e">
        <f>IF(#REF!&gt;1,"+","")</f>
        <v>#REF!</v>
      </c>
      <c r="C430" s="8" t="e">
        <f>IF(#REF!&gt;1,6511200,"")</f>
        <v>#REF!</v>
      </c>
      <c r="D430" s="8" t="e">
        <f>IF(#REF!&gt;1,(VLOOKUP(#REF!,sheet1!$E$2:$K$100,7,0)),"")</f>
        <v>#REF!</v>
      </c>
      <c r="E430" s="8" t="e">
        <f>IF(#REF!&gt;1,5000,"")</f>
        <v>#REF!</v>
      </c>
      <c r="F430" s="9" t="e">
        <f>IF(#REF!&gt;1,#REF!,"")</f>
        <v>#REF!</v>
      </c>
      <c r="G430" s="9" t="e">
        <f>IF(#REF!&gt;1,#REF!,"")</f>
        <v>#REF!</v>
      </c>
      <c r="H430" s="11" t="e">
        <f>IF(#REF!&gt;1,#REF!,"")</f>
        <v>#REF!</v>
      </c>
      <c r="I430" s="10"/>
    </row>
    <row r="431" spans="1:9">
      <c r="A431" s="8" t="e">
        <f>IF(#REF!&gt;1,A430+1,"")</f>
        <v>#REF!</v>
      </c>
      <c r="B431" s="8" t="e">
        <f>IF(#REF!&gt;1,"+","")</f>
        <v>#REF!</v>
      </c>
      <c r="C431" s="8" t="e">
        <f>IF(#REF!&gt;1,6511200,"")</f>
        <v>#REF!</v>
      </c>
      <c r="D431" s="8" t="e">
        <f>IF(#REF!&gt;1,(VLOOKUP(#REF!,sheet1!$E$2:$K$100,7,0)),"")</f>
        <v>#REF!</v>
      </c>
      <c r="E431" s="8" t="e">
        <f>IF(#REF!&gt;1,5000,"")</f>
        <v>#REF!</v>
      </c>
      <c r="F431" s="9" t="e">
        <f>IF(#REF!&gt;1,#REF!,"")</f>
        <v>#REF!</v>
      </c>
      <c r="G431" s="9" t="e">
        <f>IF(#REF!&gt;1,#REF!,"")</f>
        <v>#REF!</v>
      </c>
      <c r="H431" s="11" t="e">
        <f>IF(#REF!&gt;1,#REF!,"")</f>
        <v>#REF!</v>
      </c>
      <c r="I431" s="10"/>
    </row>
    <row r="432" spans="1:9">
      <c r="A432" s="8" t="e">
        <f>IF(#REF!&gt;1,A431+1,"")</f>
        <v>#REF!</v>
      </c>
      <c r="B432" s="8" t="e">
        <f>IF(#REF!&gt;1,"+","")</f>
        <v>#REF!</v>
      </c>
      <c r="C432" s="8" t="e">
        <f>IF(#REF!&gt;1,6511200,"")</f>
        <v>#REF!</v>
      </c>
      <c r="D432" s="8" t="e">
        <f>IF(#REF!&gt;1,(VLOOKUP(#REF!,sheet1!$E$2:$K$100,7,0)),"")</f>
        <v>#REF!</v>
      </c>
      <c r="E432" s="8" t="e">
        <f>IF(#REF!&gt;1,5000,"")</f>
        <v>#REF!</v>
      </c>
      <c r="F432" s="9" t="e">
        <f>IF(#REF!&gt;1,#REF!,"")</f>
        <v>#REF!</v>
      </c>
      <c r="G432" s="9" t="e">
        <f>IF(#REF!&gt;1,#REF!,"")</f>
        <v>#REF!</v>
      </c>
      <c r="H432" s="11" t="e">
        <f>IF(#REF!&gt;1,#REF!,"")</f>
        <v>#REF!</v>
      </c>
      <c r="I432" s="10"/>
    </row>
    <row r="433" spans="1:9">
      <c r="A433" s="8" t="e">
        <f>IF(#REF!&gt;1,A432+1,"")</f>
        <v>#REF!</v>
      </c>
      <c r="B433" s="8" t="e">
        <f>IF(#REF!&gt;1,"+","")</f>
        <v>#REF!</v>
      </c>
      <c r="C433" s="8" t="e">
        <f>IF(#REF!&gt;1,6511200,"")</f>
        <v>#REF!</v>
      </c>
      <c r="D433" s="8" t="e">
        <f>IF(#REF!&gt;1,(VLOOKUP(#REF!,sheet1!$E$2:$K$100,7,0)),"")</f>
        <v>#REF!</v>
      </c>
      <c r="E433" s="8" t="e">
        <f>IF(#REF!&gt;1,5000,"")</f>
        <v>#REF!</v>
      </c>
      <c r="F433" s="9" t="e">
        <f>IF(#REF!&gt;1,#REF!,"")</f>
        <v>#REF!</v>
      </c>
      <c r="G433" s="9" t="e">
        <f>IF(#REF!&gt;1,#REF!,"")</f>
        <v>#REF!</v>
      </c>
      <c r="H433" s="11" t="e">
        <f>IF(#REF!&gt;1,#REF!,"")</f>
        <v>#REF!</v>
      </c>
      <c r="I433" s="10"/>
    </row>
    <row r="434" spans="1:9">
      <c r="A434" s="8" t="e">
        <f>IF(#REF!&gt;1,A433+1,"")</f>
        <v>#REF!</v>
      </c>
      <c r="B434" s="8" t="e">
        <f>IF(#REF!&gt;1,"+","")</f>
        <v>#REF!</v>
      </c>
      <c r="C434" s="8" t="e">
        <f>IF(#REF!&gt;1,6511200,"")</f>
        <v>#REF!</v>
      </c>
      <c r="D434" s="8" t="e">
        <f>IF(#REF!&gt;1,(VLOOKUP(#REF!,sheet1!$E$2:$K$100,7,0)),"")</f>
        <v>#REF!</v>
      </c>
      <c r="E434" s="8" t="e">
        <f>IF(#REF!&gt;1,5000,"")</f>
        <v>#REF!</v>
      </c>
      <c r="F434" s="9" t="e">
        <f>IF(#REF!&gt;1,#REF!,"")</f>
        <v>#REF!</v>
      </c>
      <c r="G434" s="9" t="e">
        <f>IF(#REF!&gt;1,#REF!,"")</f>
        <v>#REF!</v>
      </c>
      <c r="H434" s="11" t="e">
        <f>IF(#REF!&gt;1,#REF!,"")</f>
        <v>#REF!</v>
      </c>
      <c r="I434" s="10"/>
    </row>
    <row r="435" spans="1:9">
      <c r="A435" s="8" t="e">
        <f>IF(#REF!&gt;1,A434+1,"")</f>
        <v>#REF!</v>
      </c>
      <c r="B435" s="8" t="e">
        <f>IF(#REF!&gt;1,"+","")</f>
        <v>#REF!</v>
      </c>
      <c r="C435" s="8" t="e">
        <f>IF(#REF!&gt;1,6511200,"")</f>
        <v>#REF!</v>
      </c>
      <c r="D435" s="8" t="e">
        <f>IF(#REF!&gt;1,(VLOOKUP(#REF!,sheet1!$E$2:$K$100,7,0)),"")</f>
        <v>#REF!</v>
      </c>
      <c r="E435" s="8" t="e">
        <f>IF(#REF!&gt;1,5000,"")</f>
        <v>#REF!</v>
      </c>
      <c r="F435" s="9" t="e">
        <f>IF(#REF!&gt;1,#REF!,"")</f>
        <v>#REF!</v>
      </c>
      <c r="G435" s="9" t="e">
        <f>IF(#REF!&gt;1,#REF!,"")</f>
        <v>#REF!</v>
      </c>
      <c r="H435" s="11" t="e">
        <f>IF(#REF!&gt;1,#REF!,"")</f>
        <v>#REF!</v>
      </c>
      <c r="I435" s="10"/>
    </row>
    <row r="436" spans="1:9">
      <c r="A436" s="8" t="e">
        <f>IF(#REF!&gt;1,A435+1,"")</f>
        <v>#REF!</v>
      </c>
      <c r="B436" s="8" t="e">
        <f>IF(#REF!&gt;1,"+","")</f>
        <v>#REF!</v>
      </c>
      <c r="C436" s="8" t="e">
        <f>IF(#REF!&gt;1,6511200,"")</f>
        <v>#REF!</v>
      </c>
      <c r="D436" s="8" t="e">
        <f>IF(#REF!&gt;1,(VLOOKUP(#REF!,sheet1!$E$2:$K$100,7,0)),"")</f>
        <v>#REF!</v>
      </c>
      <c r="E436" s="8" t="e">
        <f>IF(#REF!&gt;1,5000,"")</f>
        <v>#REF!</v>
      </c>
      <c r="F436" s="9" t="e">
        <f>IF(#REF!&gt;1,#REF!,"")</f>
        <v>#REF!</v>
      </c>
      <c r="G436" s="9" t="e">
        <f>IF(#REF!&gt;1,#REF!,"")</f>
        <v>#REF!</v>
      </c>
      <c r="H436" s="11" t="e">
        <f>IF(#REF!&gt;1,#REF!,"")</f>
        <v>#REF!</v>
      </c>
      <c r="I436" s="10"/>
    </row>
    <row r="437" spans="1:9">
      <c r="A437" s="8" t="e">
        <f>IF(#REF!&gt;1,A436+1,"")</f>
        <v>#REF!</v>
      </c>
      <c r="B437" s="8" t="e">
        <f>IF(#REF!&gt;1,"+","")</f>
        <v>#REF!</v>
      </c>
      <c r="C437" s="8" t="e">
        <f>IF(#REF!&gt;1,6511200,"")</f>
        <v>#REF!</v>
      </c>
      <c r="D437" s="8" t="e">
        <f>IF(#REF!&gt;1,(VLOOKUP(#REF!,sheet1!$E$2:$K$100,7,0)),"")</f>
        <v>#REF!</v>
      </c>
      <c r="E437" s="8" t="e">
        <f>IF(#REF!&gt;1,5000,"")</f>
        <v>#REF!</v>
      </c>
      <c r="F437" s="9" t="e">
        <f>IF(#REF!&gt;1,#REF!,"")</f>
        <v>#REF!</v>
      </c>
      <c r="G437" s="9" t="e">
        <f>IF(#REF!&gt;1,#REF!,"")</f>
        <v>#REF!</v>
      </c>
      <c r="H437" s="11" t="e">
        <f>IF(#REF!&gt;1,#REF!,"")</f>
        <v>#REF!</v>
      </c>
      <c r="I437" s="10"/>
    </row>
    <row r="438" spans="1:9">
      <c r="A438" s="8" t="e">
        <f>IF(#REF!&gt;1,A437+1,"")</f>
        <v>#REF!</v>
      </c>
      <c r="B438" s="8" t="e">
        <f>IF(#REF!&gt;1,"+","")</f>
        <v>#REF!</v>
      </c>
      <c r="C438" s="8" t="e">
        <f>IF(#REF!&gt;1,6511200,"")</f>
        <v>#REF!</v>
      </c>
      <c r="D438" s="8" t="e">
        <f>IF(#REF!&gt;1,(VLOOKUP(#REF!,sheet1!$E$2:$K$100,7,0)),"")</f>
        <v>#REF!</v>
      </c>
      <c r="E438" s="8" t="e">
        <f>IF(#REF!&gt;1,5000,"")</f>
        <v>#REF!</v>
      </c>
      <c r="F438" s="9" t="e">
        <f>IF(#REF!&gt;1,#REF!,"")</f>
        <v>#REF!</v>
      </c>
      <c r="G438" s="9" t="e">
        <f>IF(#REF!&gt;1,#REF!,"")</f>
        <v>#REF!</v>
      </c>
      <c r="H438" s="11" t="e">
        <f>IF(#REF!&gt;1,#REF!,"")</f>
        <v>#REF!</v>
      </c>
      <c r="I438" s="10"/>
    </row>
    <row r="439" spans="1:9">
      <c r="A439" s="8" t="e">
        <f>IF(#REF!&gt;1,A438+1,"")</f>
        <v>#REF!</v>
      </c>
      <c r="B439" s="8" t="e">
        <f>IF(#REF!&gt;1,"+","")</f>
        <v>#REF!</v>
      </c>
      <c r="C439" s="8" t="e">
        <f>IF(#REF!&gt;1,6511200,"")</f>
        <v>#REF!</v>
      </c>
      <c r="D439" s="8" t="e">
        <f>IF(#REF!&gt;1,(VLOOKUP(#REF!,sheet1!$E$2:$K$100,7,0)),"")</f>
        <v>#REF!</v>
      </c>
      <c r="E439" s="8" t="e">
        <f>IF(#REF!&gt;1,5000,"")</f>
        <v>#REF!</v>
      </c>
      <c r="F439" s="9" t="e">
        <f>IF(#REF!&gt;1,#REF!,"")</f>
        <v>#REF!</v>
      </c>
      <c r="G439" s="9" t="e">
        <f>IF(#REF!&gt;1,#REF!,"")</f>
        <v>#REF!</v>
      </c>
      <c r="H439" s="11" t="e">
        <f>IF(#REF!&gt;1,#REF!,"")</f>
        <v>#REF!</v>
      </c>
      <c r="I439" s="10"/>
    </row>
    <row r="440" spans="1:9">
      <c r="A440" s="8" t="e">
        <f>IF(#REF!&gt;1,A439+1,"")</f>
        <v>#REF!</v>
      </c>
      <c r="B440" s="8" t="e">
        <f>IF(#REF!&gt;1,"+","")</f>
        <v>#REF!</v>
      </c>
      <c r="C440" s="8" t="e">
        <f>IF(#REF!&gt;1,6511200,"")</f>
        <v>#REF!</v>
      </c>
      <c r="D440" s="8" t="e">
        <f>IF(#REF!&gt;1,(VLOOKUP(#REF!,sheet1!$E$2:$K$100,7,0)),"")</f>
        <v>#REF!</v>
      </c>
      <c r="E440" s="8" t="e">
        <f>IF(#REF!&gt;1,5000,"")</f>
        <v>#REF!</v>
      </c>
      <c r="F440" s="9" t="e">
        <f>IF(#REF!&gt;1,#REF!,"")</f>
        <v>#REF!</v>
      </c>
      <c r="G440" s="9" t="e">
        <f>IF(#REF!&gt;1,#REF!,"")</f>
        <v>#REF!</v>
      </c>
      <c r="H440" s="11" t="e">
        <f>IF(#REF!&gt;1,#REF!,"")</f>
        <v>#REF!</v>
      </c>
      <c r="I440" s="10"/>
    </row>
    <row r="441" spans="1:9">
      <c r="A441" s="8" t="e">
        <f>IF(#REF!&gt;1,A440+1,"")</f>
        <v>#REF!</v>
      </c>
      <c r="B441" s="8" t="e">
        <f>IF(#REF!&gt;1,"+","")</f>
        <v>#REF!</v>
      </c>
      <c r="C441" s="8" t="e">
        <f>IF(#REF!&gt;1,6511200,"")</f>
        <v>#REF!</v>
      </c>
      <c r="D441" s="8" t="e">
        <f>IF(#REF!&gt;1,(VLOOKUP(#REF!,sheet1!$E$2:$K$100,7,0)),"")</f>
        <v>#REF!</v>
      </c>
      <c r="E441" s="8" t="e">
        <f>IF(#REF!&gt;1,5000,"")</f>
        <v>#REF!</v>
      </c>
      <c r="F441" s="9" t="e">
        <f>IF(#REF!&gt;1,#REF!,"")</f>
        <v>#REF!</v>
      </c>
      <c r="G441" s="9" t="e">
        <f>IF(#REF!&gt;1,#REF!,"")</f>
        <v>#REF!</v>
      </c>
      <c r="H441" s="11" t="e">
        <f>IF(#REF!&gt;1,#REF!,"")</f>
        <v>#REF!</v>
      </c>
      <c r="I441" s="10"/>
    </row>
    <row r="442" spans="1:9">
      <c r="A442" s="8" t="e">
        <f>IF(#REF!&gt;1,A441+1,"")</f>
        <v>#REF!</v>
      </c>
      <c r="B442" s="8" t="e">
        <f>IF(#REF!&gt;1,"+","")</f>
        <v>#REF!</v>
      </c>
      <c r="C442" s="8" t="e">
        <f>IF(#REF!&gt;1,6511200,"")</f>
        <v>#REF!</v>
      </c>
      <c r="D442" s="8" t="e">
        <f>IF(#REF!&gt;1,(VLOOKUP(#REF!,sheet1!$E$2:$K$100,7,0)),"")</f>
        <v>#REF!</v>
      </c>
      <c r="E442" s="8" t="e">
        <f>IF(#REF!&gt;1,5000,"")</f>
        <v>#REF!</v>
      </c>
      <c r="F442" s="9" t="e">
        <f>IF(#REF!&gt;1,#REF!,"")</f>
        <v>#REF!</v>
      </c>
      <c r="G442" s="9" t="e">
        <f>IF(#REF!&gt;1,#REF!,"")</f>
        <v>#REF!</v>
      </c>
      <c r="H442" s="11" t="e">
        <f>IF(#REF!&gt;1,#REF!,"")</f>
        <v>#REF!</v>
      </c>
      <c r="I442" s="10"/>
    </row>
    <row r="443" spans="1:9">
      <c r="A443" s="8" t="e">
        <f>IF(#REF!&gt;1,A442+1,"")</f>
        <v>#REF!</v>
      </c>
      <c r="B443" s="8" t="e">
        <f>IF(#REF!&gt;1,"+","")</f>
        <v>#REF!</v>
      </c>
      <c r="C443" s="8" t="e">
        <f>IF(#REF!&gt;1,6511200,"")</f>
        <v>#REF!</v>
      </c>
      <c r="D443" s="8" t="e">
        <f>IF(#REF!&gt;1,(VLOOKUP(#REF!,sheet1!$E$2:$K$100,7,0)),"")</f>
        <v>#REF!</v>
      </c>
      <c r="E443" s="8" t="e">
        <f>IF(#REF!&gt;1,5000,"")</f>
        <v>#REF!</v>
      </c>
      <c r="F443" s="9" t="e">
        <f>IF(#REF!&gt;1,#REF!,"")</f>
        <v>#REF!</v>
      </c>
      <c r="G443" s="9" t="e">
        <f>IF(#REF!&gt;1,#REF!,"")</f>
        <v>#REF!</v>
      </c>
      <c r="H443" s="11" t="e">
        <f>IF(#REF!&gt;1,#REF!,"")</f>
        <v>#REF!</v>
      </c>
      <c r="I443" s="10"/>
    </row>
    <row r="444" spans="1:9">
      <c r="A444" s="8" t="e">
        <f>IF(#REF!&gt;1,A443+1,"")</f>
        <v>#REF!</v>
      </c>
      <c r="B444" s="8" t="e">
        <f>IF(#REF!&gt;1,"+","")</f>
        <v>#REF!</v>
      </c>
      <c r="C444" s="8" t="e">
        <f>IF(#REF!&gt;1,6511200,"")</f>
        <v>#REF!</v>
      </c>
      <c r="D444" s="8" t="e">
        <f>IF(#REF!&gt;1,(VLOOKUP(#REF!,sheet1!$E$2:$K$100,7,0)),"")</f>
        <v>#REF!</v>
      </c>
      <c r="E444" s="8" t="e">
        <f>IF(#REF!&gt;1,5000,"")</f>
        <v>#REF!</v>
      </c>
      <c r="F444" s="9" t="e">
        <f>IF(#REF!&gt;1,#REF!,"")</f>
        <v>#REF!</v>
      </c>
      <c r="G444" s="9" t="e">
        <f>IF(#REF!&gt;1,#REF!,"")</f>
        <v>#REF!</v>
      </c>
      <c r="H444" s="11" t="e">
        <f>IF(#REF!&gt;1,#REF!,"")</f>
        <v>#REF!</v>
      </c>
      <c r="I444" s="10"/>
    </row>
    <row r="445" spans="1:9">
      <c r="A445" s="8" t="e">
        <f>IF(#REF!&gt;1,A444+1,"")</f>
        <v>#REF!</v>
      </c>
      <c r="B445" s="8" t="e">
        <f>IF(#REF!&gt;1,"+","")</f>
        <v>#REF!</v>
      </c>
      <c r="C445" s="8" t="e">
        <f>IF(#REF!&gt;1,6511200,"")</f>
        <v>#REF!</v>
      </c>
      <c r="D445" s="8" t="e">
        <f>IF(#REF!&gt;1,(VLOOKUP(#REF!,sheet1!$E$2:$K$100,7,0)),"")</f>
        <v>#REF!</v>
      </c>
      <c r="E445" s="8" t="e">
        <f>IF(#REF!&gt;1,5000,"")</f>
        <v>#REF!</v>
      </c>
      <c r="F445" s="9" t="e">
        <f>IF(#REF!&gt;1,#REF!,"")</f>
        <v>#REF!</v>
      </c>
      <c r="G445" s="9" t="e">
        <f>IF(#REF!&gt;1,#REF!,"")</f>
        <v>#REF!</v>
      </c>
      <c r="H445" s="11" t="e">
        <f>IF(#REF!&gt;1,#REF!,"")</f>
        <v>#REF!</v>
      </c>
      <c r="I445" s="10"/>
    </row>
    <row r="446" spans="1:9">
      <c r="A446" s="8" t="e">
        <f>IF(#REF!&gt;1,A445+1,"")</f>
        <v>#REF!</v>
      </c>
      <c r="B446" s="8" t="e">
        <f>IF(#REF!&gt;1,"+","")</f>
        <v>#REF!</v>
      </c>
      <c r="C446" s="8" t="e">
        <f>IF(#REF!&gt;1,6511200,"")</f>
        <v>#REF!</v>
      </c>
      <c r="D446" s="8" t="e">
        <f>IF(#REF!&gt;1,(VLOOKUP(#REF!,sheet1!$E$2:$K$100,7,0)),"")</f>
        <v>#REF!</v>
      </c>
      <c r="E446" s="8" t="e">
        <f>IF(#REF!&gt;1,5000,"")</f>
        <v>#REF!</v>
      </c>
      <c r="F446" s="9" t="e">
        <f>IF(#REF!&gt;1,#REF!,"")</f>
        <v>#REF!</v>
      </c>
      <c r="G446" s="9" t="e">
        <f>IF(#REF!&gt;1,#REF!,"")</f>
        <v>#REF!</v>
      </c>
      <c r="H446" s="11" t="e">
        <f>IF(#REF!&gt;1,#REF!,"")</f>
        <v>#REF!</v>
      </c>
      <c r="I446" s="10"/>
    </row>
    <row r="447" spans="1:9">
      <c r="A447" s="8" t="e">
        <f>IF(#REF!&gt;1,A446+1,"")</f>
        <v>#REF!</v>
      </c>
      <c r="B447" s="8" t="e">
        <f>IF(#REF!&gt;1,"+","")</f>
        <v>#REF!</v>
      </c>
      <c r="C447" s="8" t="e">
        <f>IF(#REF!&gt;1,6511200,"")</f>
        <v>#REF!</v>
      </c>
      <c r="D447" s="8" t="e">
        <f>IF(#REF!&gt;1,(VLOOKUP(#REF!,sheet1!$E$2:$K$100,7,0)),"")</f>
        <v>#REF!</v>
      </c>
      <c r="E447" s="8" t="e">
        <f>IF(#REF!&gt;1,5000,"")</f>
        <v>#REF!</v>
      </c>
      <c r="F447" s="9" t="e">
        <f>IF(#REF!&gt;1,#REF!,"")</f>
        <v>#REF!</v>
      </c>
      <c r="G447" s="9" t="e">
        <f>IF(#REF!&gt;1,#REF!,"")</f>
        <v>#REF!</v>
      </c>
      <c r="H447" s="11" t="e">
        <f>IF(#REF!&gt;1,#REF!,"")</f>
        <v>#REF!</v>
      </c>
      <c r="I447" s="10"/>
    </row>
    <row r="448" spans="1:9">
      <c r="A448" s="8" t="e">
        <f>IF(#REF!&gt;1,A447+1,"")</f>
        <v>#REF!</v>
      </c>
      <c r="B448" s="8" t="e">
        <f>IF(#REF!&gt;1,"+","")</f>
        <v>#REF!</v>
      </c>
      <c r="C448" s="8" t="e">
        <f>IF(#REF!&gt;1,6511200,"")</f>
        <v>#REF!</v>
      </c>
      <c r="D448" s="8" t="e">
        <f>IF(#REF!&gt;1,(VLOOKUP(#REF!,sheet1!$E$2:$K$100,7,0)),"")</f>
        <v>#REF!</v>
      </c>
      <c r="E448" s="8" t="e">
        <f>IF(#REF!&gt;1,5000,"")</f>
        <v>#REF!</v>
      </c>
      <c r="F448" s="9" t="e">
        <f>IF(#REF!&gt;1,#REF!,"")</f>
        <v>#REF!</v>
      </c>
      <c r="G448" s="9" t="e">
        <f>IF(#REF!&gt;1,#REF!,"")</f>
        <v>#REF!</v>
      </c>
      <c r="H448" s="11" t="e">
        <f>IF(#REF!&gt;1,#REF!,"")</f>
        <v>#REF!</v>
      </c>
      <c r="I448" s="10"/>
    </row>
    <row r="449" spans="1:9">
      <c r="A449" s="8" t="e">
        <f>IF(#REF!&gt;1,A448+1,"")</f>
        <v>#REF!</v>
      </c>
      <c r="B449" s="8" t="e">
        <f>IF(#REF!&gt;1,"+","")</f>
        <v>#REF!</v>
      </c>
      <c r="C449" s="8" t="e">
        <f>IF(#REF!&gt;1,6511200,"")</f>
        <v>#REF!</v>
      </c>
      <c r="D449" s="8" t="e">
        <f>IF(#REF!&gt;1,(VLOOKUP(#REF!,sheet1!$E$2:$K$100,7,0)),"")</f>
        <v>#REF!</v>
      </c>
      <c r="E449" s="8" t="e">
        <f>IF(#REF!&gt;1,5000,"")</f>
        <v>#REF!</v>
      </c>
      <c r="F449" s="9" t="e">
        <f>IF(#REF!&gt;1,#REF!,"")</f>
        <v>#REF!</v>
      </c>
      <c r="G449" s="9" t="e">
        <f>IF(#REF!&gt;1,#REF!,"")</f>
        <v>#REF!</v>
      </c>
      <c r="H449" s="11" t="e">
        <f>IF(#REF!&gt;1,#REF!,"")</f>
        <v>#REF!</v>
      </c>
      <c r="I449" s="10"/>
    </row>
    <row r="450" spans="1:9">
      <c r="A450" s="8" t="e">
        <f>IF(#REF!&gt;1,A449+1,"")</f>
        <v>#REF!</v>
      </c>
      <c r="B450" s="8" t="e">
        <f>IF(#REF!&gt;1,"+","")</f>
        <v>#REF!</v>
      </c>
      <c r="C450" s="8" t="e">
        <f>IF(#REF!&gt;1,6511200,"")</f>
        <v>#REF!</v>
      </c>
      <c r="D450" s="8" t="e">
        <f>IF(#REF!&gt;1,(VLOOKUP(#REF!,sheet1!$E$2:$K$100,7,0)),"")</f>
        <v>#REF!</v>
      </c>
      <c r="E450" s="8" t="e">
        <f>IF(#REF!&gt;1,5000,"")</f>
        <v>#REF!</v>
      </c>
      <c r="F450" s="9" t="e">
        <f>IF(#REF!&gt;1,#REF!,"")</f>
        <v>#REF!</v>
      </c>
      <c r="G450" s="9" t="e">
        <f>IF(#REF!&gt;1,#REF!,"")</f>
        <v>#REF!</v>
      </c>
      <c r="H450" s="11" t="e">
        <f>IF(#REF!&gt;1,#REF!,"")</f>
        <v>#REF!</v>
      </c>
      <c r="I450" s="10"/>
    </row>
    <row r="451" spans="1:9">
      <c r="A451" s="8" t="e">
        <f>IF(#REF!&gt;1,A450+1,"")</f>
        <v>#REF!</v>
      </c>
      <c r="B451" s="8" t="e">
        <f>IF(#REF!&gt;1,"+","")</f>
        <v>#REF!</v>
      </c>
      <c r="C451" s="8" t="e">
        <f>IF(#REF!&gt;1,6511200,"")</f>
        <v>#REF!</v>
      </c>
      <c r="D451" s="8" t="e">
        <f>IF(#REF!&gt;1,(VLOOKUP(#REF!,sheet1!$E$2:$K$100,7,0)),"")</f>
        <v>#REF!</v>
      </c>
      <c r="E451" s="8" t="e">
        <f>IF(#REF!&gt;1,5000,"")</f>
        <v>#REF!</v>
      </c>
      <c r="F451" s="9" t="e">
        <f>IF(#REF!&gt;1,#REF!,"")</f>
        <v>#REF!</v>
      </c>
      <c r="G451" s="9" t="e">
        <f>IF(#REF!&gt;1,#REF!,"")</f>
        <v>#REF!</v>
      </c>
      <c r="H451" s="11" t="e">
        <f>IF(#REF!&gt;1,#REF!,"")</f>
        <v>#REF!</v>
      </c>
      <c r="I451" s="10"/>
    </row>
    <row r="452" spans="1:9">
      <c r="A452" s="8" t="e">
        <f>IF(#REF!&gt;1,A451+1,"")</f>
        <v>#REF!</v>
      </c>
      <c r="B452" s="8" t="e">
        <f>IF(#REF!&gt;1,"+","")</f>
        <v>#REF!</v>
      </c>
      <c r="C452" s="8" t="e">
        <f>IF(#REF!&gt;1,6511200,"")</f>
        <v>#REF!</v>
      </c>
      <c r="D452" s="8" t="e">
        <f>IF(#REF!&gt;1,(VLOOKUP(#REF!,sheet1!$E$2:$K$100,7,0)),"")</f>
        <v>#REF!</v>
      </c>
      <c r="E452" s="8" t="e">
        <f>IF(#REF!&gt;1,5000,"")</f>
        <v>#REF!</v>
      </c>
      <c r="F452" s="9" t="e">
        <f>IF(#REF!&gt;1,#REF!,"")</f>
        <v>#REF!</v>
      </c>
      <c r="G452" s="9" t="e">
        <f>IF(#REF!&gt;1,#REF!,"")</f>
        <v>#REF!</v>
      </c>
      <c r="H452" s="11" t="e">
        <f>IF(#REF!&gt;1,#REF!,"")</f>
        <v>#REF!</v>
      </c>
      <c r="I452" s="10"/>
    </row>
    <row r="453" spans="1:9">
      <c r="A453" s="8" t="e">
        <f>IF(#REF!&gt;1,A452+1,"")</f>
        <v>#REF!</v>
      </c>
      <c r="B453" s="8" t="e">
        <f>IF(#REF!&gt;1,"+","")</f>
        <v>#REF!</v>
      </c>
      <c r="C453" s="8" t="e">
        <f>IF(#REF!&gt;1,6511200,"")</f>
        <v>#REF!</v>
      </c>
      <c r="D453" s="8" t="e">
        <f>IF(#REF!&gt;1,(VLOOKUP(#REF!,sheet1!$E$2:$K$100,7,0)),"")</f>
        <v>#REF!</v>
      </c>
      <c r="E453" s="8" t="e">
        <f>IF(#REF!&gt;1,5000,"")</f>
        <v>#REF!</v>
      </c>
      <c r="F453" s="9" t="e">
        <f>IF(#REF!&gt;1,#REF!,"")</f>
        <v>#REF!</v>
      </c>
      <c r="G453" s="9" t="e">
        <f>IF(#REF!&gt;1,#REF!,"")</f>
        <v>#REF!</v>
      </c>
      <c r="H453" s="11" t="e">
        <f>IF(#REF!&gt;1,#REF!,"")</f>
        <v>#REF!</v>
      </c>
      <c r="I453" s="10"/>
    </row>
    <row r="454" spans="1:9">
      <c r="A454" s="8" t="e">
        <f>IF(#REF!&gt;1,A453+1,"")</f>
        <v>#REF!</v>
      </c>
      <c r="B454" s="8" t="e">
        <f>IF(#REF!&gt;1,"+","")</f>
        <v>#REF!</v>
      </c>
      <c r="C454" s="8" t="e">
        <f>IF(#REF!&gt;1,6511200,"")</f>
        <v>#REF!</v>
      </c>
      <c r="D454" s="8" t="e">
        <f>IF(#REF!&gt;1,(VLOOKUP(#REF!,sheet1!$E$2:$K$100,7,0)),"")</f>
        <v>#REF!</v>
      </c>
      <c r="E454" s="8" t="e">
        <f>IF(#REF!&gt;1,5000,"")</f>
        <v>#REF!</v>
      </c>
      <c r="F454" s="9" t="e">
        <f>IF(#REF!&gt;1,#REF!,"")</f>
        <v>#REF!</v>
      </c>
      <c r="G454" s="9" t="e">
        <f>IF(#REF!&gt;1,#REF!,"")</f>
        <v>#REF!</v>
      </c>
      <c r="H454" s="11" t="e">
        <f>IF(#REF!&gt;1,#REF!,"")</f>
        <v>#REF!</v>
      </c>
      <c r="I454" s="10"/>
    </row>
    <row r="455" spans="1:9">
      <c r="A455" s="8" t="e">
        <f>IF(#REF!&gt;1,A454+1,"")</f>
        <v>#REF!</v>
      </c>
      <c r="B455" s="8" t="e">
        <f>IF(#REF!&gt;1,"+","")</f>
        <v>#REF!</v>
      </c>
      <c r="C455" s="8" t="e">
        <f>IF(#REF!&gt;1,6511200,"")</f>
        <v>#REF!</v>
      </c>
      <c r="D455" s="8" t="e">
        <f>IF(#REF!&gt;1,(VLOOKUP(#REF!,sheet1!$E$2:$K$100,7,0)),"")</f>
        <v>#REF!</v>
      </c>
      <c r="E455" s="8" t="e">
        <f>IF(#REF!&gt;1,5000,"")</f>
        <v>#REF!</v>
      </c>
      <c r="F455" s="9" t="e">
        <f>IF(#REF!&gt;1,#REF!,"")</f>
        <v>#REF!</v>
      </c>
      <c r="G455" s="9" t="e">
        <f>IF(#REF!&gt;1,#REF!,"")</f>
        <v>#REF!</v>
      </c>
      <c r="H455" s="11" t="e">
        <f>IF(#REF!&gt;1,#REF!,"")</f>
        <v>#REF!</v>
      </c>
      <c r="I455" s="10"/>
    </row>
    <row r="456" spans="1:9">
      <c r="A456" s="8" t="e">
        <f>IF(#REF!&gt;1,A455+1,"")</f>
        <v>#REF!</v>
      </c>
      <c r="B456" s="8" t="e">
        <f>IF(#REF!&gt;1,"+","")</f>
        <v>#REF!</v>
      </c>
      <c r="C456" s="8" t="e">
        <f>IF(#REF!&gt;1,6511200,"")</f>
        <v>#REF!</v>
      </c>
      <c r="D456" s="8" t="e">
        <f>IF(#REF!&gt;1,(VLOOKUP(#REF!,sheet1!$E$2:$K$100,7,0)),"")</f>
        <v>#REF!</v>
      </c>
      <c r="E456" s="8" t="e">
        <f>IF(#REF!&gt;1,5000,"")</f>
        <v>#REF!</v>
      </c>
      <c r="F456" s="9" t="e">
        <f>IF(#REF!&gt;1,#REF!,"")</f>
        <v>#REF!</v>
      </c>
      <c r="G456" s="9" t="e">
        <f>IF(#REF!&gt;1,#REF!,"")</f>
        <v>#REF!</v>
      </c>
      <c r="H456" s="11" t="e">
        <f>IF(#REF!&gt;1,#REF!,"")</f>
        <v>#REF!</v>
      </c>
      <c r="I456" s="10"/>
    </row>
    <row r="457" spans="1:9">
      <c r="A457" s="8" t="e">
        <f>IF(#REF!&gt;1,A456+1,"")</f>
        <v>#REF!</v>
      </c>
      <c r="B457" s="8" t="e">
        <f>IF(#REF!&gt;1,"+","")</f>
        <v>#REF!</v>
      </c>
      <c r="C457" s="8" t="e">
        <f>IF(#REF!&gt;1,6511200,"")</f>
        <v>#REF!</v>
      </c>
      <c r="D457" s="8" t="e">
        <f>IF(#REF!&gt;1,(VLOOKUP(#REF!,sheet1!$E$2:$K$100,7,0)),"")</f>
        <v>#REF!</v>
      </c>
      <c r="E457" s="8" t="e">
        <f>IF(#REF!&gt;1,5000,"")</f>
        <v>#REF!</v>
      </c>
      <c r="F457" s="9" t="e">
        <f>IF(#REF!&gt;1,#REF!,"")</f>
        <v>#REF!</v>
      </c>
      <c r="G457" s="9" t="e">
        <f>IF(#REF!&gt;1,#REF!,"")</f>
        <v>#REF!</v>
      </c>
      <c r="H457" s="11" t="e">
        <f>IF(#REF!&gt;1,#REF!,"")</f>
        <v>#REF!</v>
      </c>
      <c r="I457" s="10"/>
    </row>
    <row r="458" spans="1:9">
      <c r="A458" s="8" t="e">
        <f>IF(#REF!&gt;1,A457+1,"")</f>
        <v>#REF!</v>
      </c>
      <c r="B458" s="8" t="e">
        <f>IF(#REF!&gt;1,"+","")</f>
        <v>#REF!</v>
      </c>
      <c r="C458" s="8" t="e">
        <f>IF(#REF!&gt;1,6511200,"")</f>
        <v>#REF!</v>
      </c>
      <c r="D458" s="8" t="e">
        <f>IF(#REF!&gt;1,(VLOOKUP(#REF!,sheet1!$E$2:$K$100,7,0)),"")</f>
        <v>#REF!</v>
      </c>
      <c r="E458" s="8" t="e">
        <f>IF(#REF!&gt;1,5000,"")</f>
        <v>#REF!</v>
      </c>
      <c r="F458" s="9" t="e">
        <f>IF(#REF!&gt;1,#REF!,"")</f>
        <v>#REF!</v>
      </c>
      <c r="G458" s="9" t="e">
        <f>IF(#REF!&gt;1,#REF!,"")</f>
        <v>#REF!</v>
      </c>
      <c r="H458" s="11" t="e">
        <f>IF(#REF!&gt;1,#REF!,"")</f>
        <v>#REF!</v>
      </c>
      <c r="I458" s="10"/>
    </row>
    <row r="459" spans="1:9">
      <c r="A459" s="8" t="e">
        <f>IF(#REF!&gt;1,A458+1,"")</f>
        <v>#REF!</v>
      </c>
      <c r="B459" s="8" t="e">
        <f>IF(#REF!&gt;1,"+","")</f>
        <v>#REF!</v>
      </c>
      <c r="C459" s="8" t="e">
        <f>IF(#REF!&gt;1,6511200,"")</f>
        <v>#REF!</v>
      </c>
      <c r="D459" s="8" t="e">
        <f>IF(#REF!&gt;1,(VLOOKUP(#REF!,sheet1!$E$2:$K$100,7,0)),"")</f>
        <v>#REF!</v>
      </c>
      <c r="E459" s="8" t="e">
        <f>IF(#REF!&gt;1,5000,"")</f>
        <v>#REF!</v>
      </c>
      <c r="F459" s="9" t="e">
        <f>IF(#REF!&gt;1,#REF!,"")</f>
        <v>#REF!</v>
      </c>
      <c r="G459" s="9" t="e">
        <f>IF(#REF!&gt;1,#REF!,"")</f>
        <v>#REF!</v>
      </c>
      <c r="H459" s="11" t="e">
        <f>IF(#REF!&gt;1,#REF!,"")</f>
        <v>#REF!</v>
      </c>
      <c r="I459" s="10"/>
    </row>
    <row r="460" spans="1:9">
      <c r="A460" s="8" t="e">
        <f>IF(#REF!&gt;1,A459+1,"")</f>
        <v>#REF!</v>
      </c>
      <c r="B460" s="8" t="e">
        <f>IF(#REF!&gt;1,"+","")</f>
        <v>#REF!</v>
      </c>
      <c r="C460" s="8" t="e">
        <f>IF(#REF!&gt;1,6511200,"")</f>
        <v>#REF!</v>
      </c>
      <c r="D460" s="8" t="e">
        <f>IF(#REF!&gt;1,(VLOOKUP(#REF!,sheet1!$E$2:$K$100,7,0)),"")</f>
        <v>#REF!</v>
      </c>
      <c r="E460" s="8" t="e">
        <f>IF(#REF!&gt;1,5000,"")</f>
        <v>#REF!</v>
      </c>
      <c r="F460" s="9" t="e">
        <f>IF(#REF!&gt;1,#REF!,"")</f>
        <v>#REF!</v>
      </c>
      <c r="G460" s="9" t="e">
        <f>IF(#REF!&gt;1,#REF!,"")</f>
        <v>#REF!</v>
      </c>
      <c r="H460" s="11" t="e">
        <f>IF(#REF!&gt;1,#REF!,"")</f>
        <v>#REF!</v>
      </c>
      <c r="I460" s="10"/>
    </row>
    <row r="461" spans="1:9">
      <c r="A461" s="8" t="e">
        <f>IF(#REF!&gt;1,A460+1,"")</f>
        <v>#REF!</v>
      </c>
      <c r="B461" s="8" t="e">
        <f>IF(#REF!&gt;1,"+","")</f>
        <v>#REF!</v>
      </c>
      <c r="C461" s="8" t="e">
        <f>IF(#REF!&gt;1,6511200,"")</f>
        <v>#REF!</v>
      </c>
      <c r="D461" s="8" t="e">
        <f>IF(#REF!&gt;1,(VLOOKUP(#REF!,sheet1!$E$2:$K$100,7,0)),"")</f>
        <v>#REF!</v>
      </c>
      <c r="E461" s="8" t="e">
        <f>IF(#REF!&gt;1,5000,"")</f>
        <v>#REF!</v>
      </c>
      <c r="F461" s="9" t="e">
        <f>IF(#REF!&gt;1,#REF!,"")</f>
        <v>#REF!</v>
      </c>
      <c r="G461" s="9" t="e">
        <f>IF(#REF!&gt;1,#REF!,"")</f>
        <v>#REF!</v>
      </c>
      <c r="H461" s="11" t="e">
        <f>IF(#REF!&gt;1,#REF!,"")</f>
        <v>#REF!</v>
      </c>
      <c r="I461" s="10"/>
    </row>
    <row r="462" spans="1:9">
      <c r="A462" s="8" t="e">
        <f>IF(#REF!&gt;1,A461+1,"")</f>
        <v>#REF!</v>
      </c>
      <c r="B462" s="8" t="e">
        <f>IF(#REF!&gt;1,"+","")</f>
        <v>#REF!</v>
      </c>
      <c r="C462" s="8" t="e">
        <f>IF(#REF!&gt;1,6511200,"")</f>
        <v>#REF!</v>
      </c>
      <c r="D462" s="8" t="e">
        <f>IF(#REF!&gt;1,(VLOOKUP(#REF!,sheet1!$E$2:$K$100,7,0)),"")</f>
        <v>#REF!</v>
      </c>
      <c r="E462" s="8" t="e">
        <f>IF(#REF!&gt;1,5000,"")</f>
        <v>#REF!</v>
      </c>
      <c r="F462" s="9" t="e">
        <f>IF(#REF!&gt;1,#REF!,"")</f>
        <v>#REF!</v>
      </c>
      <c r="G462" s="9" t="e">
        <f>IF(#REF!&gt;1,#REF!,"")</f>
        <v>#REF!</v>
      </c>
      <c r="H462" s="11" t="e">
        <f>IF(#REF!&gt;1,#REF!,"")</f>
        <v>#REF!</v>
      </c>
      <c r="I462" s="10"/>
    </row>
    <row r="463" spans="1:9">
      <c r="A463" s="8" t="e">
        <f>IF(#REF!&gt;1,A462+1,"")</f>
        <v>#REF!</v>
      </c>
      <c r="B463" s="8" t="e">
        <f>IF(#REF!&gt;1,"+","")</f>
        <v>#REF!</v>
      </c>
      <c r="C463" s="8" t="e">
        <f>IF(#REF!&gt;1,6511200,"")</f>
        <v>#REF!</v>
      </c>
      <c r="D463" s="8" t="e">
        <f>IF(#REF!&gt;1,(VLOOKUP(#REF!,sheet1!$E$2:$K$100,7,0)),"")</f>
        <v>#REF!</v>
      </c>
      <c r="E463" s="8" t="e">
        <f>IF(#REF!&gt;1,5000,"")</f>
        <v>#REF!</v>
      </c>
      <c r="F463" s="9" t="e">
        <f>IF(#REF!&gt;1,#REF!,"")</f>
        <v>#REF!</v>
      </c>
      <c r="G463" s="9" t="e">
        <f>IF(#REF!&gt;1,#REF!,"")</f>
        <v>#REF!</v>
      </c>
      <c r="H463" s="11" t="e">
        <f>IF(#REF!&gt;1,#REF!,"")</f>
        <v>#REF!</v>
      </c>
      <c r="I463" s="10"/>
    </row>
    <row r="464" spans="1:9">
      <c r="A464" s="8" t="e">
        <f>IF(#REF!&gt;1,A463+1,"")</f>
        <v>#REF!</v>
      </c>
      <c r="B464" s="8" t="e">
        <f>IF(#REF!&gt;1,"+","")</f>
        <v>#REF!</v>
      </c>
      <c r="C464" s="8" t="e">
        <f>IF(#REF!&gt;1,6511200,"")</f>
        <v>#REF!</v>
      </c>
      <c r="D464" s="8" t="e">
        <f>IF(#REF!&gt;1,(VLOOKUP(#REF!,sheet1!$E$2:$K$100,7,0)),"")</f>
        <v>#REF!</v>
      </c>
      <c r="E464" s="8" t="e">
        <f>IF(#REF!&gt;1,5000,"")</f>
        <v>#REF!</v>
      </c>
      <c r="F464" s="9" t="e">
        <f>IF(#REF!&gt;1,#REF!,"")</f>
        <v>#REF!</v>
      </c>
      <c r="G464" s="9" t="e">
        <f>IF(#REF!&gt;1,#REF!,"")</f>
        <v>#REF!</v>
      </c>
      <c r="H464" s="11" t="e">
        <f>IF(#REF!&gt;1,#REF!,"")</f>
        <v>#REF!</v>
      </c>
      <c r="I464" s="10"/>
    </row>
    <row r="465" spans="1:9">
      <c r="A465" s="8" t="e">
        <f>IF(#REF!&gt;1,A464+1,"")</f>
        <v>#REF!</v>
      </c>
      <c r="B465" s="8" t="e">
        <f>IF(#REF!&gt;1,"+","")</f>
        <v>#REF!</v>
      </c>
      <c r="C465" s="8" t="e">
        <f>IF(#REF!&gt;1,6511200,"")</f>
        <v>#REF!</v>
      </c>
      <c r="D465" s="8" t="e">
        <f>IF(#REF!&gt;1,(VLOOKUP(#REF!,sheet1!$E$2:$K$100,7,0)),"")</f>
        <v>#REF!</v>
      </c>
      <c r="E465" s="8" t="e">
        <f>IF(#REF!&gt;1,5000,"")</f>
        <v>#REF!</v>
      </c>
      <c r="F465" s="9" t="e">
        <f>IF(#REF!&gt;1,#REF!,"")</f>
        <v>#REF!</v>
      </c>
      <c r="G465" s="9" t="e">
        <f>IF(#REF!&gt;1,#REF!,"")</f>
        <v>#REF!</v>
      </c>
      <c r="H465" s="11" t="e">
        <f>IF(#REF!&gt;1,#REF!,"")</f>
        <v>#REF!</v>
      </c>
      <c r="I465" s="10"/>
    </row>
    <row r="466" spans="1:9">
      <c r="A466" s="8" t="e">
        <f>IF(#REF!&gt;1,A465+1,"")</f>
        <v>#REF!</v>
      </c>
      <c r="B466" s="8" t="e">
        <f>IF(#REF!&gt;1,"+","")</f>
        <v>#REF!</v>
      </c>
      <c r="C466" s="8" t="e">
        <f>IF(#REF!&gt;1,6511200,"")</f>
        <v>#REF!</v>
      </c>
      <c r="D466" s="8" t="e">
        <f>IF(#REF!&gt;1,(VLOOKUP(#REF!,sheet1!$E$2:$K$100,7,0)),"")</f>
        <v>#REF!</v>
      </c>
      <c r="E466" s="8" t="e">
        <f>IF(#REF!&gt;1,5000,"")</f>
        <v>#REF!</v>
      </c>
      <c r="F466" s="9" t="e">
        <f>IF(#REF!&gt;1,#REF!,"")</f>
        <v>#REF!</v>
      </c>
      <c r="G466" s="9" t="e">
        <f>IF(#REF!&gt;1,#REF!,"")</f>
        <v>#REF!</v>
      </c>
      <c r="H466" s="11" t="e">
        <f>IF(#REF!&gt;1,#REF!,"")</f>
        <v>#REF!</v>
      </c>
      <c r="I466" s="10"/>
    </row>
    <row r="467" spans="1:9">
      <c r="A467" s="8" t="e">
        <f>IF(#REF!&gt;1,A466+1,"")</f>
        <v>#REF!</v>
      </c>
      <c r="B467" s="8" t="e">
        <f>IF(#REF!&gt;1,"+","")</f>
        <v>#REF!</v>
      </c>
      <c r="C467" s="8" t="e">
        <f>IF(#REF!&gt;1,6511200,"")</f>
        <v>#REF!</v>
      </c>
      <c r="D467" s="8" t="e">
        <f>IF(#REF!&gt;1,(VLOOKUP(#REF!,sheet1!$E$2:$K$100,7,0)),"")</f>
        <v>#REF!</v>
      </c>
      <c r="E467" s="8" t="e">
        <f>IF(#REF!&gt;1,5000,"")</f>
        <v>#REF!</v>
      </c>
      <c r="F467" s="9" t="e">
        <f>IF(#REF!&gt;1,#REF!,"")</f>
        <v>#REF!</v>
      </c>
      <c r="G467" s="9" t="e">
        <f>IF(#REF!&gt;1,#REF!,"")</f>
        <v>#REF!</v>
      </c>
      <c r="H467" s="11" t="e">
        <f>IF(#REF!&gt;1,#REF!,"")</f>
        <v>#REF!</v>
      </c>
      <c r="I467" s="10"/>
    </row>
    <row r="468" spans="1:9">
      <c r="A468" s="8" t="e">
        <f>IF(#REF!&gt;1,A467+1,"")</f>
        <v>#REF!</v>
      </c>
      <c r="B468" s="8" t="e">
        <f>IF(#REF!&gt;1,"+","")</f>
        <v>#REF!</v>
      </c>
      <c r="C468" s="8" t="e">
        <f>IF(#REF!&gt;1,6511200,"")</f>
        <v>#REF!</v>
      </c>
      <c r="D468" s="8" t="e">
        <f>IF(#REF!&gt;1,(VLOOKUP(#REF!,sheet1!$E$2:$K$100,7,0)),"")</f>
        <v>#REF!</v>
      </c>
      <c r="E468" s="8" t="e">
        <f>IF(#REF!&gt;1,5000,"")</f>
        <v>#REF!</v>
      </c>
      <c r="F468" s="9" t="e">
        <f>IF(#REF!&gt;1,#REF!,"")</f>
        <v>#REF!</v>
      </c>
      <c r="G468" s="9" t="e">
        <f>IF(#REF!&gt;1,#REF!,"")</f>
        <v>#REF!</v>
      </c>
      <c r="H468" s="11" t="e">
        <f>IF(#REF!&gt;1,#REF!,"")</f>
        <v>#REF!</v>
      </c>
      <c r="I468" s="10"/>
    </row>
    <row r="469" spans="1:9">
      <c r="A469" s="8" t="e">
        <f>IF(#REF!&gt;1,A468+1,"")</f>
        <v>#REF!</v>
      </c>
      <c r="B469" s="8" t="e">
        <f>IF(#REF!&gt;1,"+","")</f>
        <v>#REF!</v>
      </c>
      <c r="C469" s="8" t="e">
        <f>IF(#REF!&gt;1,6511200,"")</f>
        <v>#REF!</v>
      </c>
      <c r="D469" s="8" t="e">
        <f>IF(#REF!&gt;1,(VLOOKUP(#REF!,sheet1!$E$2:$K$100,7,0)),"")</f>
        <v>#REF!</v>
      </c>
      <c r="E469" s="8" t="e">
        <f>IF(#REF!&gt;1,5000,"")</f>
        <v>#REF!</v>
      </c>
      <c r="F469" s="9" t="e">
        <f>IF(#REF!&gt;1,#REF!,"")</f>
        <v>#REF!</v>
      </c>
      <c r="G469" s="9" t="e">
        <f>IF(#REF!&gt;1,#REF!,"")</f>
        <v>#REF!</v>
      </c>
      <c r="H469" s="11" t="e">
        <f>IF(#REF!&gt;1,#REF!,"")</f>
        <v>#REF!</v>
      </c>
      <c r="I469" s="10"/>
    </row>
    <row r="470" spans="1:9">
      <c r="A470" s="8" t="e">
        <f>IF(#REF!&gt;1,A469+1,"")</f>
        <v>#REF!</v>
      </c>
      <c r="B470" s="8" t="e">
        <f>IF(#REF!&gt;1,"+","")</f>
        <v>#REF!</v>
      </c>
      <c r="C470" s="8" t="e">
        <f>IF(#REF!&gt;1,6511200,"")</f>
        <v>#REF!</v>
      </c>
      <c r="D470" s="8" t="e">
        <f>IF(#REF!&gt;1,(VLOOKUP(#REF!,sheet1!$E$2:$K$100,7,0)),"")</f>
        <v>#REF!</v>
      </c>
      <c r="E470" s="8" t="e">
        <f>IF(#REF!&gt;1,5000,"")</f>
        <v>#REF!</v>
      </c>
      <c r="F470" s="9" t="e">
        <f>IF(#REF!&gt;1,#REF!,"")</f>
        <v>#REF!</v>
      </c>
      <c r="G470" s="9" t="e">
        <f>IF(#REF!&gt;1,#REF!,"")</f>
        <v>#REF!</v>
      </c>
      <c r="H470" s="11" t="e">
        <f>IF(#REF!&gt;1,#REF!,"")</f>
        <v>#REF!</v>
      </c>
      <c r="I470" s="10"/>
    </row>
    <row r="471" spans="1:9">
      <c r="A471" s="8" t="e">
        <f>IF(#REF!&gt;1,A470+1,"")</f>
        <v>#REF!</v>
      </c>
      <c r="B471" s="8" t="e">
        <f>IF(#REF!&gt;1,"+","")</f>
        <v>#REF!</v>
      </c>
      <c r="C471" s="8" t="e">
        <f>IF(#REF!&gt;1,6511200,"")</f>
        <v>#REF!</v>
      </c>
      <c r="D471" s="8" t="e">
        <f>IF(#REF!&gt;1,(VLOOKUP(#REF!,sheet1!$E$2:$K$100,7,0)),"")</f>
        <v>#REF!</v>
      </c>
      <c r="E471" s="8" t="e">
        <f>IF(#REF!&gt;1,5000,"")</f>
        <v>#REF!</v>
      </c>
      <c r="F471" s="9" t="e">
        <f>IF(#REF!&gt;1,#REF!,"")</f>
        <v>#REF!</v>
      </c>
      <c r="G471" s="9" t="e">
        <f>IF(#REF!&gt;1,#REF!,"")</f>
        <v>#REF!</v>
      </c>
      <c r="H471" s="11" t="e">
        <f>IF(#REF!&gt;1,#REF!,"")</f>
        <v>#REF!</v>
      </c>
      <c r="I471" s="10"/>
    </row>
    <row r="472" spans="1:9">
      <c r="A472" s="8" t="e">
        <f>IF(#REF!&gt;1,A471+1,"")</f>
        <v>#REF!</v>
      </c>
      <c r="B472" s="8" t="e">
        <f>IF(#REF!&gt;1,"+","")</f>
        <v>#REF!</v>
      </c>
      <c r="C472" s="8" t="e">
        <f>IF(#REF!&gt;1,6511200,"")</f>
        <v>#REF!</v>
      </c>
      <c r="D472" s="8" t="e">
        <f>IF(#REF!&gt;1,(VLOOKUP(#REF!,sheet1!$E$2:$K$100,7,0)),"")</f>
        <v>#REF!</v>
      </c>
      <c r="E472" s="8" t="e">
        <f>IF(#REF!&gt;1,5000,"")</f>
        <v>#REF!</v>
      </c>
      <c r="F472" s="9" t="e">
        <f>IF(#REF!&gt;1,#REF!,"")</f>
        <v>#REF!</v>
      </c>
      <c r="G472" s="9" t="e">
        <f>IF(#REF!&gt;1,#REF!,"")</f>
        <v>#REF!</v>
      </c>
      <c r="H472" s="11" t="e">
        <f>IF(#REF!&gt;1,#REF!,"")</f>
        <v>#REF!</v>
      </c>
      <c r="I472" s="10"/>
    </row>
    <row r="473" spans="1:9">
      <c r="A473" s="8" t="e">
        <f>IF(#REF!&gt;1,A472+1,"")</f>
        <v>#REF!</v>
      </c>
      <c r="B473" s="8" t="e">
        <f>IF(#REF!&gt;1,"+","")</f>
        <v>#REF!</v>
      </c>
      <c r="C473" s="8" t="e">
        <f>IF(#REF!&gt;1,6511200,"")</f>
        <v>#REF!</v>
      </c>
      <c r="D473" s="8" t="e">
        <f>IF(#REF!&gt;1,(VLOOKUP(#REF!,sheet1!$E$2:$K$100,7,0)),"")</f>
        <v>#REF!</v>
      </c>
      <c r="E473" s="8" t="e">
        <f>IF(#REF!&gt;1,5000,"")</f>
        <v>#REF!</v>
      </c>
      <c r="F473" s="9" t="e">
        <f>IF(#REF!&gt;1,#REF!,"")</f>
        <v>#REF!</v>
      </c>
      <c r="G473" s="9" t="e">
        <f>IF(#REF!&gt;1,#REF!,"")</f>
        <v>#REF!</v>
      </c>
      <c r="H473" s="11" t="e">
        <f>IF(#REF!&gt;1,#REF!,"")</f>
        <v>#REF!</v>
      </c>
      <c r="I473" s="10"/>
    </row>
    <row r="474" spans="1:9">
      <c r="A474" s="8" t="e">
        <f>IF(#REF!&gt;1,A473+1,"")</f>
        <v>#REF!</v>
      </c>
      <c r="B474" s="8" t="e">
        <f>IF(#REF!&gt;1,"+","")</f>
        <v>#REF!</v>
      </c>
      <c r="C474" s="8" t="e">
        <f>IF(#REF!&gt;1,6511200,"")</f>
        <v>#REF!</v>
      </c>
      <c r="D474" s="8" t="e">
        <f>IF(#REF!&gt;1,(VLOOKUP(#REF!,sheet1!$E$2:$K$100,7,0)),"")</f>
        <v>#REF!</v>
      </c>
      <c r="E474" s="8" t="e">
        <f>IF(#REF!&gt;1,5000,"")</f>
        <v>#REF!</v>
      </c>
      <c r="F474" s="9" t="e">
        <f>IF(#REF!&gt;1,#REF!,"")</f>
        <v>#REF!</v>
      </c>
      <c r="G474" s="9" t="e">
        <f>IF(#REF!&gt;1,#REF!,"")</f>
        <v>#REF!</v>
      </c>
      <c r="H474" s="11" t="e">
        <f>IF(#REF!&gt;1,#REF!,"")</f>
        <v>#REF!</v>
      </c>
      <c r="I474" s="10"/>
    </row>
    <row r="475" spans="1:9">
      <c r="A475" s="8" t="e">
        <f>IF(#REF!&gt;1,A474+1,"")</f>
        <v>#REF!</v>
      </c>
      <c r="B475" s="8" t="e">
        <f>IF(#REF!&gt;1,"+","")</f>
        <v>#REF!</v>
      </c>
      <c r="C475" s="8" t="e">
        <f>IF(#REF!&gt;1,6511200,"")</f>
        <v>#REF!</v>
      </c>
      <c r="D475" s="8" t="e">
        <f>IF(#REF!&gt;1,(VLOOKUP(#REF!,sheet1!$E$2:$K$100,7,0)),"")</f>
        <v>#REF!</v>
      </c>
      <c r="E475" s="8" t="e">
        <f>IF(#REF!&gt;1,5000,"")</f>
        <v>#REF!</v>
      </c>
      <c r="F475" s="9" t="e">
        <f>IF(#REF!&gt;1,#REF!,"")</f>
        <v>#REF!</v>
      </c>
      <c r="G475" s="9" t="e">
        <f>IF(#REF!&gt;1,#REF!,"")</f>
        <v>#REF!</v>
      </c>
      <c r="H475" s="11" t="e">
        <f>IF(#REF!&gt;1,#REF!,"")</f>
        <v>#REF!</v>
      </c>
      <c r="I475" s="10"/>
    </row>
    <row r="476" spans="1:9">
      <c r="A476" s="8" t="e">
        <f>IF(#REF!&gt;1,A475+1,"")</f>
        <v>#REF!</v>
      </c>
      <c r="B476" s="8" t="e">
        <f>IF(#REF!&gt;1,"+","")</f>
        <v>#REF!</v>
      </c>
      <c r="C476" s="8" t="e">
        <f>IF(#REF!&gt;1,6511200,"")</f>
        <v>#REF!</v>
      </c>
      <c r="D476" s="8" t="e">
        <f>IF(#REF!&gt;1,(VLOOKUP(#REF!,sheet1!$E$2:$K$100,7,0)),"")</f>
        <v>#REF!</v>
      </c>
      <c r="E476" s="8" t="e">
        <f>IF(#REF!&gt;1,5000,"")</f>
        <v>#REF!</v>
      </c>
      <c r="F476" s="9" t="e">
        <f>IF(#REF!&gt;1,#REF!,"")</f>
        <v>#REF!</v>
      </c>
      <c r="G476" s="9" t="e">
        <f>IF(#REF!&gt;1,#REF!,"")</f>
        <v>#REF!</v>
      </c>
      <c r="H476" s="11" t="e">
        <f>IF(#REF!&gt;1,#REF!,"")</f>
        <v>#REF!</v>
      </c>
      <c r="I476" s="10"/>
    </row>
    <row r="477" spans="1:9">
      <c r="A477" s="8" t="e">
        <f>IF(#REF!&gt;1,A476+1,"")</f>
        <v>#REF!</v>
      </c>
      <c r="B477" s="8" t="e">
        <f>IF(#REF!&gt;1,"+","")</f>
        <v>#REF!</v>
      </c>
      <c r="C477" s="8" t="e">
        <f>IF(#REF!&gt;1,6511200,"")</f>
        <v>#REF!</v>
      </c>
      <c r="D477" s="8" t="e">
        <f>IF(#REF!&gt;1,(VLOOKUP(#REF!,sheet1!$E$2:$K$100,7,0)),"")</f>
        <v>#REF!</v>
      </c>
      <c r="E477" s="8" t="e">
        <f>IF(#REF!&gt;1,5000,"")</f>
        <v>#REF!</v>
      </c>
      <c r="F477" s="9" t="e">
        <f>IF(#REF!&gt;1,#REF!,"")</f>
        <v>#REF!</v>
      </c>
      <c r="G477" s="9" t="e">
        <f>IF(#REF!&gt;1,#REF!,"")</f>
        <v>#REF!</v>
      </c>
      <c r="H477" s="11" t="e">
        <f>IF(#REF!&gt;1,#REF!,"")</f>
        <v>#REF!</v>
      </c>
      <c r="I477" s="10"/>
    </row>
    <row r="478" spans="1:9">
      <c r="A478" s="8" t="e">
        <f>IF(#REF!&gt;1,A477+1,"")</f>
        <v>#REF!</v>
      </c>
      <c r="B478" s="8" t="e">
        <f>IF(#REF!&gt;1,"+","")</f>
        <v>#REF!</v>
      </c>
      <c r="C478" s="8" t="e">
        <f>IF(#REF!&gt;1,6511200,"")</f>
        <v>#REF!</v>
      </c>
      <c r="D478" s="8" t="e">
        <f>IF(#REF!&gt;1,(VLOOKUP(#REF!,sheet1!$E$2:$K$100,7,0)),"")</f>
        <v>#REF!</v>
      </c>
      <c r="E478" s="8" t="e">
        <f>IF(#REF!&gt;1,5000,"")</f>
        <v>#REF!</v>
      </c>
      <c r="F478" s="9" t="e">
        <f>IF(#REF!&gt;1,#REF!,"")</f>
        <v>#REF!</v>
      </c>
      <c r="G478" s="9" t="e">
        <f>IF(#REF!&gt;1,#REF!,"")</f>
        <v>#REF!</v>
      </c>
      <c r="H478" s="11" t="e">
        <f>IF(#REF!&gt;1,#REF!,"")</f>
        <v>#REF!</v>
      </c>
      <c r="I478" s="10"/>
    </row>
    <row r="479" spans="1:9">
      <c r="A479" s="8" t="e">
        <f>IF(#REF!&gt;1,A478+1,"")</f>
        <v>#REF!</v>
      </c>
      <c r="B479" s="8" t="e">
        <f>IF(#REF!&gt;1,"+","")</f>
        <v>#REF!</v>
      </c>
      <c r="C479" s="8" t="e">
        <f>IF(#REF!&gt;1,6511200,"")</f>
        <v>#REF!</v>
      </c>
      <c r="D479" s="8" t="e">
        <f>IF(#REF!&gt;1,(VLOOKUP(#REF!,sheet1!$E$2:$K$100,7,0)),"")</f>
        <v>#REF!</v>
      </c>
      <c r="E479" s="8" t="e">
        <f>IF(#REF!&gt;1,5000,"")</f>
        <v>#REF!</v>
      </c>
      <c r="F479" s="9" t="e">
        <f>IF(#REF!&gt;1,#REF!,"")</f>
        <v>#REF!</v>
      </c>
      <c r="G479" s="9" t="e">
        <f>IF(#REF!&gt;1,#REF!,"")</f>
        <v>#REF!</v>
      </c>
      <c r="H479" s="11" t="e">
        <f>IF(#REF!&gt;1,#REF!,"")</f>
        <v>#REF!</v>
      </c>
      <c r="I479" s="10"/>
    </row>
    <row r="480" spans="1:9">
      <c r="A480" s="8" t="e">
        <f>IF(#REF!&gt;1,A479+1,"")</f>
        <v>#REF!</v>
      </c>
      <c r="B480" s="8" t="e">
        <f>IF(#REF!&gt;1,"+","")</f>
        <v>#REF!</v>
      </c>
      <c r="C480" s="8" t="e">
        <f>IF(#REF!&gt;1,6511200,"")</f>
        <v>#REF!</v>
      </c>
      <c r="D480" s="8" t="e">
        <f>IF(#REF!&gt;1,(VLOOKUP(#REF!,sheet1!$E$2:$K$100,7,0)),"")</f>
        <v>#REF!</v>
      </c>
      <c r="E480" s="8" t="e">
        <f>IF(#REF!&gt;1,5000,"")</f>
        <v>#REF!</v>
      </c>
      <c r="F480" s="9" t="e">
        <f>IF(#REF!&gt;1,#REF!,"")</f>
        <v>#REF!</v>
      </c>
      <c r="G480" s="9" t="e">
        <f>IF(#REF!&gt;1,#REF!,"")</f>
        <v>#REF!</v>
      </c>
      <c r="H480" s="11" t="e">
        <f>IF(#REF!&gt;1,#REF!,"")</f>
        <v>#REF!</v>
      </c>
      <c r="I480" s="10"/>
    </row>
    <row r="481" spans="1:9">
      <c r="A481" s="8" t="e">
        <f>IF(#REF!&gt;1,A480+1,"")</f>
        <v>#REF!</v>
      </c>
      <c r="B481" s="8" t="e">
        <f>IF(#REF!&gt;1,"+","")</f>
        <v>#REF!</v>
      </c>
      <c r="C481" s="8" t="e">
        <f>IF(#REF!&gt;1,6511200,"")</f>
        <v>#REF!</v>
      </c>
      <c r="D481" s="8" t="e">
        <f>IF(#REF!&gt;1,(VLOOKUP(#REF!,sheet1!$E$2:$K$100,7,0)),"")</f>
        <v>#REF!</v>
      </c>
      <c r="E481" s="8" t="e">
        <f>IF(#REF!&gt;1,5000,"")</f>
        <v>#REF!</v>
      </c>
      <c r="F481" s="9" t="e">
        <f>IF(#REF!&gt;1,#REF!,"")</f>
        <v>#REF!</v>
      </c>
      <c r="G481" s="9" t="e">
        <f>IF(#REF!&gt;1,#REF!,"")</f>
        <v>#REF!</v>
      </c>
      <c r="H481" s="11" t="e">
        <f>IF(#REF!&gt;1,#REF!,"")</f>
        <v>#REF!</v>
      </c>
      <c r="I481" s="10"/>
    </row>
    <row r="482" spans="1:9">
      <c r="A482" s="8" t="e">
        <f>IF(#REF!&gt;1,A481+1,"")</f>
        <v>#REF!</v>
      </c>
      <c r="B482" s="8" t="e">
        <f>IF(#REF!&gt;1,"+","")</f>
        <v>#REF!</v>
      </c>
      <c r="C482" s="8" t="e">
        <f>IF(#REF!&gt;1,6511200,"")</f>
        <v>#REF!</v>
      </c>
      <c r="D482" s="8" t="e">
        <f>IF(#REF!&gt;1,(VLOOKUP(#REF!,sheet1!$E$2:$K$100,7,0)),"")</f>
        <v>#REF!</v>
      </c>
      <c r="E482" s="8" t="e">
        <f>IF(#REF!&gt;1,5000,"")</f>
        <v>#REF!</v>
      </c>
      <c r="F482" s="9" t="e">
        <f>IF(#REF!&gt;1,#REF!,"")</f>
        <v>#REF!</v>
      </c>
      <c r="G482" s="9" t="e">
        <f>IF(#REF!&gt;1,#REF!,"")</f>
        <v>#REF!</v>
      </c>
      <c r="H482" s="11" t="e">
        <f>IF(#REF!&gt;1,#REF!,"")</f>
        <v>#REF!</v>
      </c>
      <c r="I482" s="10"/>
    </row>
    <row r="483" spans="1:9">
      <c r="A483" s="8" t="e">
        <f>IF(#REF!&gt;1,A482+1,"")</f>
        <v>#REF!</v>
      </c>
      <c r="B483" s="8" t="e">
        <f>IF(#REF!&gt;1,"+","")</f>
        <v>#REF!</v>
      </c>
      <c r="C483" s="8" t="e">
        <f>IF(#REF!&gt;1,6511200,"")</f>
        <v>#REF!</v>
      </c>
      <c r="D483" s="8" t="e">
        <f>IF(#REF!&gt;1,(VLOOKUP(#REF!,sheet1!$E$2:$K$100,7,0)),"")</f>
        <v>#REF!</v>
      </c>
      <c r="E483" s="8" t="e">
        <f>IF(#REF!&gt;1,5000,"")</f>
        <v>#REF!</v>
      </c>
      <c r="F483" s="9" t="e">
        <f>IF(#REF!&gt;1,#REF!,"")</f>
        <v>#REF!</v>
      </c>
      <c r="G483" s="9" t="e">
        <f>IF(#REF!&gt;1,#REF!,"")</f>
        <v>#REF!</v>
      </c>
      <c r="H483" s="11" t="e">
        <f>IF(#REF!&gt;1,#REF!,"")</f>
        <v>#REF!</v>
      </c>
      <c r="I483" s="10"/>
    </row>
    <row r="484" spans="1:9">
      <c r="A484" s="8" t="e">
        <f>IF(#REF!&gt;1,A483+1,"")</f>
        <v>#REF!</v>
      </c>
      <c r="B484" s="8" t="e">
        <f>IF(#REF!&gt;1,"+","")</f>
        <v>#REF!</v>
      </c>
      <c r="C484" s="8" t="e">
        <f>IF(#REF!&gt;1,6511200,"")</f>
        <v>#REF!</v>
      </c>
      <c r="D484" s="8" t="e">
        <f>IF(#REF!&gt;1,(VLOOKUP(#REF!,sheet1!$E$2:$K$100,7,0)),"")</f>
        <v>#REF!</v>
      </c>
      <c r="E484" s="8" t="e">
        <f>IF(#REF!&gt;1,5000,"")</f>
        <v>#REF!</v>
      </c>
      <c r="F484" s="9" t="e">
        <f>IF(#REF!&gt;1,#REF!,"")</f>
        <v>#REF!</v>
      </c>
      <c r="G484" s="9" t="e">
        <f>IF(#REF!&gt;1,#REF!,"")</f>
        <v>#REF!</v>
      </c>
      <c r="H484" s="11" t="e">
        <f>IF(#REF!&gt;1,#REF!,"")</f>
        <v>#REF!</v>
      </c>
      <c r="I484" s="10"/>
    </row>
    <row r="485" spans="1:9">
      <c r="A485" s="8" t="e">
        <f>IF(#REF!&gt;1,A484+1,"")</f>
        <v>#REF!</v>
      </c>
      <c r="B485" s="8" t="e">
        <f>IF(#REF!&gt;1,"+","")</f>
        <v>#REF!</v>
      </c>
      <c r="C485" s="8" t="e">
        <f>IF(#REF!&gt;1,6511200,"")</f>
        <v>#REF!</v>
      </c>
      <c r="D485" s="8" t="e">
        <f>IF(#REF!&gt;1,(VLOOKUP(#REF!,sheet1!$E$2:$K$100,7,0)),"")</f>
        <v>#REF!</v>
      </c>
      <c r="E485" s="8" t="e">
        <f>IF(#REF!&gt;1,5000,"")</f>
        <v>#REF!</v>
      </c>
      <c r="F485" s="9" t="e">
        <f>IF(#REF!&gt;1,#REF!,"")</f>
        <v>#REF!</v>
      </c>
      <c r="G485" s="9" t="e">
        <f>IF(#REF!&gt;1,#REF!,"")</f>
        <v>#REF!</v>
      </c>
      <c r="H485" s="11" t="e">
        <f>IF(#REF!&gt;1,#REF!,"")</f>
        <v>#REF!</v>
      </c>
      <c r="I485" s="10"/>
    </row>
    <row r="486" spans="1:9">
      <c r="A486" s="8" t="e">
        <f>IF(#REF!&gt;1,A485+1,"")</f>
        <v>#REF!</v>
      </c>
      <c r="B486" s="8" t="e">
        <f>IF(#REF!&gt;1,"+","")</f>
        <v>#REF!</v>
      </c>
      <c r="C486" s="8" t="e">
        <f>IF(#REF!&gt;1,6511200,"")</f>
        <v>#REF!</v>
      </c>
      <c r="D486" s="8" t="e">
        <f>IF(#REF!&gt;1,(VLOOKUP(#REF!,sheet1!$E$2:$K$100,7,0)),"")</f>
        <v>#REF!</v>
      </c>
      <c r="E486" s="8" t="e">
        <f>IF(#REF!&gt;1,5000,"")</f>
        <v>#REF!</v>
      </c>
      <c r="F486" s="9" t="e">
        <f>IF(#REF!&gt;1,#REF!,"")</f>
        <v>#REF!</v>
      </c>
      <c r="G486" s="9" t="e">
        <f>IF(#REF!&gt;1,#REF!,"")</f>
        <v>#REF!</v>
      </c>
      <c r="H486" s="11" t="e">
        <f>IF(#REF!&gt;1,#REF!,"")</f>
        <v>#REF!</v>
      </c>
      <c r="I486" s="10"/>
    </row>
    <row r="487" spans="1:9">
      <c r="A487" s="8" t="e">
        <f>IF(#REF!&gt;1,A486+1,"")</f>
        <v>#REF!</v>
      </c>
      <c r="B487" s="8" t="e">
        <f>IF(#REF!&gt;1,"+","")</f>
        <v>#REF!</v>
      </c>
      <c r="C487" s="8" t="e">
        <f>IF(#REF!&gt;1,6511200,"")</f>
        <v>#REF!</v>
      </c>
      <c r="D487" s="8" t="e">
        <f>IF(#REF!&gt;1,(VLOOKUP(#REF!,sheet1!$E$2:$K$100,7,0)),"")</f>
        <v>#REF!</v>
      </c>
      <c r="E487" s="8" t="e">
        <f>IF(#REF!&gt;1,5000,"")</f>
        <v>#REF!</v>
      </c>
      <c r="F487" s="9" t="e">
        <f>IF(#REF!&gt;1,#REF!,"")</f>
        <v>#REF!</v>
      </c>
      <c r="G487" s="9" t="e">
        <f>IF(#REF!&gt;1,#REF!,"")</f>
        <v>#REF!</v>
      </c>
      <c r="H487" s="11" t="e">
        <f>IF(#REF!&gt;1,#REF!,"")</f>
        <v>#REF!</v>
      </c>
      <c r="I487" s="10"/>
    </row>
    <row r="488" spans="1:9">
      <c r="A488" s="8" t="e">
        <f>IF(#REF!&gt;1,A487+1,"")</f>
        <v>#REF!</v>
      </c>
      <c r="B488" s="8" t="e">
        <f>IF(#REF!&gt;1,"+","")</f>
        <v>#REF!</v>
      </c>
      <c r="C488" s="8" t="e">
        <f>IF(#REF!&gt;1,6511200,"")</f>
        <v>#REF!</v>
      </c>
      <c r="D488" s="8" t="e">
        <f>IF(#REF!&gt;1,(VLOOKUP(#REF!,sheet1!$E$2:$K$100,7,0)),"")</f>
        <v>#REF!</v>
      </c>
      <c r="E488" s="8" t="e">
        <f>IF(#REF!&gt;1,5000,"")</f>
        <v>#REF!</v>
      </c>
      <c r="F488" s="9" t="e">
        <f>IF(#REF!&gt;1,#REF!,"")</f>
        <v>#REF!</v>
      </c>
      <c r="G488" s="9" t="e">
        <f>IF(#REF!&gt;1,#REF!,"")</f>
        <v>#REF!</v>
      </c>
      <c r="H488" s="11" t="e">
        <f>IF(#REF!&gt;1,#REF!,"")</f>
        <v>#REF!</v>
      </c>
      <c r="I488" s="10"/>
    </row>
    <row r="489" spans="1:9">
      <c r="A489" s="8" t="e">
        <f>IF(#REF!&gt;1,A488+1,"")</f>
        <v>#REF!</v>
      </c>
      <c r="B489" s="8" t="e">
        <f>IF(#REF!&gt;1,"+","")</f>
        <v>#REF!</v>
      </c>
      <c r="C489" s="8" t="e">
        <f>IF(#REF!&gt;1,6511200,"")</f>
        <v>#REF!</v>
      </c>
      <c r="D489" s="8" t="e">
        <f>IF(#REF!&gt;1,(VLOOKUP(#REF!,sheet1!$E$2:$K$100,7,0)),"")</f>
        <v>#REF!</v>
      </c>
      <c r="E489" s="8" t="e">
        <f>IF(#REF!&gt;1,5000,"")</f>
        <v>#REF!</v>
      </c>
      <c r="F489" s="9" t="e">
        <f>IF(#REF!&gt;1,#REF!,"")</f>
        <v>#REF!</v>
      </c>
      <c r="G489" s="9" t="e">
        <f>IF(#REF!&gt;1,#REF!,"")</f>
        <v>#REF!</v>
      </c>
      <c r="H489" s="11" t="e">
        <f>IF(#REF!&gt;1,#REF!,"")</f>
        <v>#REF!</v>
      </c>
      <c r="I489" s="10"/>
    </row>
    <row r="490" spans="1:9">
      <c r="A490" s="8" t="e">
        <f>IF(#REF!&gt;1,A489+1,"")</f>
        <v>#REF!</v>
      </c>
      <c r="B490" s="8" t="e">
        <f>IF(#REF!&gt;1,"+","")</f>
        <v>#REF!</v>
      </c>
      <c r="C490" s="8" t="e">
        <f>IF(#REF!&gt;1,6511200,"")</f>
        <v>#REF!</v>
      </c>
      <c r="D490" s="8" t="e">
        <f>IF(#REF!&gt;1,(VLOOKUP(#REF!,sheet1!$E$2:$K$100,7,0)),"")</f>
        <v>#REF!</v>
      </c>
      <c r="E490" s="8" t="e">
        <f>IF(#REF!&gt;1,5000,"")</f>
        <v>#REF!</v>
      </c>
      <c r="F490" s="9" t="e">
        <f>IF(#REF!&gt;1,#REF!,"")</f>
        <v>#REF!</v>
      </c>
      <c r="G490" s="9" t="e">
        <f>IF(#REF!&gt;1,#REF!,"")</f>
        <v>#REF!</v>
      </c>
      <c r="H490" s="11" t="e">
        <f>IF(#REF!&gt;1,#REF!,"")</f>
        <v>#REF!</v>
      </c>
      <c r="I490" s="10"/>
    </row>
    <row r="491" spans="1:9">
      <c r="A491" s="8" t="e">
        <f>IF(#REF!&gt;1,A490+1,"")</f>
        <v>#REF!</v>
      </c>
      <c r="B491" s="8" t="e">
        <f>IF(#REF!&gt;1,"+","")</f>
        <v>#REF!</v>
      </c>
      <c r="C491" s="8" t="e">
        <f>IF(#REF!&gt;1,6511200,"")</f>
        <v>#REF!</v>
      </c>
      <c r="D491" s="8" t="e">
        <f>IF(#REF!&gt;1,(VLOOKUP(#REF!,sheet1!$E$2:$K$100,7,0)),"")</f>
        <v>#REF!</v>
      </c>
      <c r="E491" s="8" t="e">
        <f>IF(#REF!&gt;1,5000,"")</f>
        <v>#REF!</v>
      </c>
      <c r="F491" s="9" t="e">
        <f>IF(#REF!&gt;1,#REF!,"")</f>
        <v>#REF!</v>
      </c>
      <c r="G491" s="9" t="e">
        <f>IF(#REF!&gt;1,#REF!,"")</f>
        <v>#REF!</v>
      </c>
      <c r="H491" s="11" t="e">
        <f>IF(#REF!&gt;1,#REF!,"")</f>
        <v>#REF!</v>
      </c>
      <c r="I491" s="10"/>
    </row>
    <row r="492" spans="1:9">
      <c r="A492" s="8" t="e">
        <f>IF(#REF!&gt;1,A491+1,"")</f>
        <v>#REF!</v>
      </c>
      <c r="B492" s="8" t="e">
        <f>IF(#REF!&gt;1,"+","")</f>
        <v>#REF!</v>
      </c>
      <c r="C492" s="8" t="e">
        <f>IF(#REF!&gt;1,6511200,"")</f>
        <v>#REF!</v>
      </c>
      <c r="D492" s="8" t="e">
        <f>IF(#REF!&gt;1,(VLOOKUP(#REF!,sheet1!$E$2:$K$100,7,0)),"")</f>
        <v>#REF!</v>
      </c>
      <c r="E492" s="8" t="e">
        <f>IF(#REF!&gt;1,5000,"")</f>
        <v>#REF!</v>
      </c>
      <c r="F492" s="9" t="e">
        <f>IF(#REF!&gt;1,#REF!,"")</f>
        <v>#REF!</v>
      </c>
      <c r="G492" s="9" t="e">
        <f>IF(#REF!&gt;1,#REF!,"")</f>
        <v>#REF!</v>
      </c>
      <c r="H492" s="11" t="e">
        <f>IF(#REF!&gt;1,#REF!,"")</f>
        <v>#REF!</v>
      </c>
      <c r="I492" s="10"/>
    </row>
    <row r="493" spans="1:9">
      <c r="A493" s="8" t="e">
        <f>IF(#REF!&gt;1,A492+1,"")</f>
        <v>#REF!</v>
      </c>
      <c r="B493" s="8" t="e">
        <f>IF(#REF!&gt;1,"+","")</f>
        <v>#REF!</v>
      </c>
      <c r="C493" s="8" t="e">
        <f>IF(#REF!&gt;1,6511200,"")</f>
        <v>#REF!</v>
      </c>
      <c r="D493" s="8" t="e">
        <f>IF(#REF!&gt;1,(VLOOKUP(#REF!,sheet1!$E$2:$K$100,7,0)),"")</f>
        <v>#REF!</v>
      </c>
      <c r="E493" s="8" t="e">
        <f>IF(#REF!&gt;1,5000,"")</f>
        <v>#REF!</v>
      </c>
      <c r="F493" s="9" t="e">
        <f>IF(#REF!&gt;1,#REF!,"")</f>
        <v>#REF!</v>
      </c>
      <c r="G493" s="9" t="e">
        <f>IF(#REF!&gt;1,#REF!,"")</f>
        <v>#REF!</v>
      </c>
      <c r="H493" s="11" t="e">
        <f>IF(#REF!&gt;1,#REF!,"")</f>
        <v>#REF!</v>
      </c>
      <c r="I493" s="10"/>
    </row>
    <row r="494" spans="1:9">
      <c r="A494" s="8" t="e">
        <f>IF(#REF!&gt;1,A493+1,"")</f>
        <v>#REF!</v>
      </c>
      <c r="B494" s="8" t="e">
        <f>IF(#REF!&gt;1,"+","")</f>
        <v>#REF!</v>
      </c>
      <c r="C494" s="8" t="e">
        <f>IF(#REF!&gt;1,6511200,"")</f>
        <v>#REF!</v>
      </c>
      <c r="D494" s="8" t="e">
        <f>IF(#REF!&gt;1,(VLOOKUP(#REF!,sheet1!$E$2:$K$100,7,0)),"")</f>
        <v>#REF!</v>
      </c>
      <c r="E494" s="8" t="e">
        <f>IF(#REF!&gt;1,5000,"")</f>
        <v>#REF!</v>
      </c>
      <c r="F494" s="9" t="e">
        <f>IF(#REF!&gt;1,#REF!,"")</f>
        <v>#REF!</v>
      </c>
      <c r="G494" s="9" t="e">
        <f>IF(#REF!&gt;1,#REF!,"")</f>
        <v>#REF!</v>
      </c>
      <c r="H494" s="11" t="e">
        <f>IF(#REF!&gt;1,#REF!,"")</f>
        <v>#REF!</v>
      </c>
      <c r="I494" s="10"/>
    </row>
    <row r="495" spans="1:9">
      <c r="A495" s="8" t="e">
        <f>IF(#REF!&gt;1,A494+1,"")</f>
        <v>#REF!</v>
      </c>
      <c r="B495" s="8" t="e">
        <f>IF(#REF!&gt;1,"+","")</f>
        <v>#REF!</v>
      </c>
      <c r="C495" s="8" t="e">
        <f>IF(#REF!&gt;1,6511200,"")</f>
        <v>#REF!</v>
      </c>
      <c r="D495" s="8" t="e">
        <f>IF(#REF!&gt;1,(VLOOKUP(#REF!,sheet1!$E$2:$K$100,7,0)),"")</f>
        <v>#REF!</v>
      </c>
      <c r="E495" s="8" t="e">
        <f>IF(#REF!&gt;1,5000,"")</f>
        <v>#REF!</v>
      </c>
      <c r="F495" s="9" t="e">
        <f>IF(#REF!&gt;1,#REF!,"")</f>
        <v>#REF!</v>
      </c>
      <c r="G495" s="9" t="e">
        <f>IF(#REF!&gt;1,#REF!,"")</f>
        <v>#REF!</v>
      </c>
      <c r="H495" s="11" t="e">
        <f>IF(#REF!&gt;1,#REF!,"")</f>
        <v>#REF!</v>
      </c>
      <c r="I495" s="10"/>
    </row>
    <row r="496" spans="1:9">
      <c r="A496" s="8" t="e">
        <f>IF(#REF!&gt;1,A495+1,"")</f>
        <v>#REF!</v>
      </c>
      <c r="B496" s="8" t="e">
        <f>IF(#REF!&gt;1,"+","")</f>
        <v>#REF!</v>
      </c>
      <c r="C496" s="8" t="e">
        <f>IF(#REF!&gt;1,6511200,"")</f>
        <v>#REF!</v>
      </c>
      <c r="D496" s="8" t="e">
        <f>IF(#REF!&gt;1,(VLOOKUP(#REF!,sheet1!$E$2:$K$100,7,0)),"")</f>
        <v>#REF!</v>
      </c>
      <c r="E496" s="8" t="e">
        <f>IF(#REF!&gt;1,5000,"")</f>
        <v>#REF!</v>
      </c>
      <c r="F496" s="9" t="e">
        <f>IF(#REF!&gt;1,#REF!,"")</f>
        <v>#REF!</v>
      </c>
      <c r="G496" s="9" t="e">
        <f>IF(#REF!&gt;1,#REF!,"")</f>
        <v>#REF!</v>
      </c>
      <c r="H496" s="11" t="e">
        <f>IF(#REF!&gt;1,#REF!,"")</f>
        <v>#REF!</v>
      </c>
      <c r="I496" s="10"/>
    </row>
    <row r="497" spans="1:9">
      <c r="A497" s="8" t="e">
        <f>IF(#REF!&gt;1,A496+1,"")</f>
        <v>#REF!</v>
      </c>
      <c r="B497" s="8" t="e">
        <f>IF(#REF!&gt;1,"+","")</f>
        <v>#REF!</v>
      </c>
      <c r="C497" s="8" t="e">
        <f>IF(#REF!&gt;1,6511200,"")</f>
        <v>#REF!</v>
      </c>
      <c r="D497" s="8" t="e">
        <f>IF(#REF!&gt;1,(VLOOKUP(#REF!,sheet1!$E$2:$K$100,7,0)),"")</f>
        <v>#REF!</v>
      </c>
      <c r="E497" s="8" t="e">
        <f>IF(#REF!&gt;1,5000,"")</f>
        <v>#REF!</v>
      </c>
      <c r="F497" s="9" t="e">
        <f>IF(#REF!&gt;1,#REF!,"")</f>
        <v>#REF!</v>
      </c>
      <c r="G497" s="9" t="e">
        <f>IF(#REF!&gt;1,#REF!,"")</f>
        <v>#REF!</v>
      </c>
      <c r="H497" s="11" t="e">
        <f>IF(#REF!&gt;1,#REF!,"")</f>
        <v>#REF!</v>
      </c>
      <c r="I497" s="10"/>
    </row>
    <row r="498" spans="1:9">
      <c r="A498" s="8" t="e">
        <f>IF(#REF!&gt;1,A497+1,"")</f>
        <v>#REF!</v>
      </c>
      <c r="B498" s="8" t="e">
        <f>IF(#REF!&gt;1,"+","")</f>
        <v>#REF!</v>
      </c>
      <c r="C498" s="8" t="e">
        <f>IF(#REF!&gt;1,6511200,"")</f>
        <v>#REF!</v>
      </c>
      <c r="D498" s="8" t="e">
        <f>IF(#REF!&gt;1,(VLOOKUP(#REF!,sheet1!$E$2:$K$100,7,0)),"")</f>
        <v>#REF!</v>
      </c>
      <c r="E498" s="8" t="e">
        <f>IF(#REF!&gt;1,5000,"")</f>
        <v>#REF!</v>
      </c>
      <c r="F498" s="9" t="e">
        <f>IF(#REF!&gt;1,#REF!,"")</f>
        <v>#REF!</v>
      </c>
      <c r="G498" s="9" t="e">
        <f>IF(#REF!&gt;1,#REF!,"")</f>
        <v>#REF!</v>
      </c>
      <c r="H498" s="11" t="e">
        <f>IF(#REF!&gt;1,#REF!,"")</f>
        <v>#REF!</v>
      </c>
      <c r="I498" s="10"/>
    </row>
    <row r="499" spans="1:9">
      <c r="A499" s="8" t="e">
        <f>IF(#REF!&gt;1,A498+1,"")</f>
        <v>#REF!</v>
      </c>
      <c r="B499" s="8" t="e">
        <f>IF(#REF!&gt;1,"+","")</f>
        <v>#REF!</v>
      </c>
      <c r="C499" s="8" t="e">
        <f>IF(#REF!&gt;1,6511200,"")</f>
        <v>#REF!</v>
      </c>
      <c r="D499" s="8" t="e">
        <f>IF(#REF!&gt;1,(VLOOKUP(#REF!,sheet1!$E$2:$K$100,7,0)),"")</f>
        <v>#REF!</v>
      </c>
      <c r="E499" s="8" t="e">
        <f>IF(#REF!&gt;1,5000,"")</f>
        <v>#REF!</v>
      </c>
      <c r="F499" s="9" t="e">
        <f>IF(#REF!&gt;1,#REF!,"")</f>
        <v>#REF!</v>
      </c>
      <c r="G499" s="9" t="e">
        <f>IF(#REF!&gt;1,#REF!,"")</f>
        <v>#REF!</v>
      </c>
      <c r="H499" s="11" t="e">
        <f>IF(#REF!&gt;1,#REF!,"")</f>
        <v>#REF!</v>
      </c>
      <c r="I499" s="10"/>
    </row>
    <row r="500" spans="1:9">
      <c r="A500" s="8" t="e">
        <f>IF(#REF!&gt;1,A499+1,"")</f>
        <v>#REF!</v>
      </c>
      <c r="B500" s="8" t="e">
        <f>IF(#REF!&gt;1,"+","")</f>
        <v>#REF!</v>
      </c>
      <c r="C500" s="8" t="e">
        <f>IF(#REF!&gt;1,6511200,"")</f>
        <v>#REF!</v>
      </c>
      <c r="D500" s="8" t="e">
        <f>IF(#REF!&gt;1,(VLOOKUP(#REF!,sheet1!$E$2:$K$100,7,0)),"")</f>
        <v>#REF!</v>
      </c>
      <c r="E500" s="8" t="e">
        <f>IF(#REF!&gt;1,5000,"")</f>
        <v>#REF!</v>
      </c>
      <c r="F500" s="9" t="e">
        <f>IF(#REF!&gt;1,#REF!,"")</f>
        <v>#REF!</v>
      </c>
      <c r="G500" s="9" t="e">
        <f>IF(#REF!&gt;1,#REF!,"")</f>
        <v>#REF!</v>
      </c>
      <c r="H500" s="11" t="e">
        <f>IF(#REF!&gt;1,#REF!,"")</f>
        <v>#REF!</v>
      </c>
      <c r="I500" s="10"/>
    </row>
    <row r="501" spans="1:9">
      <c r="A501" s="8" t="e">
        <f>IF(#REF!&gt;1,A500+1,"")</f>
        <v>#REF!</v>
      </c>
      <c r="B501" s="8" t="e">
        <f>IF(#REF!&gt;1,"+","")</f>
        <v>#REF!</v>
      </c>
      <c r="C501" s="8" t="e">
        <f>IF(#REF!&gt;1,6511200,"")</f>
        <v>#REF!</v>
      </c>
      <c r="D501" s="8" t="e">
        <f>IF(#REF!&gt;1,(VLOOKUP(#REF!,sheet1!$E$2:$K$100,7,0)),"")</f>
        <v>#REF!</v>
      </c>
      <c r="E501" s="8" t="e">
        <f>IF(#REF!&gt;1,5000,"")</f>
        <v>#REF!</v>
      </c>
      <c r="F501" s="9" t="e">
        <f>IF(#REF!&gt;1,#REF!,"")</f>
        <v>#REF!</v>
      </c>
      <c r="G501" s="9" t="e">
        <f>IF(#REF!&gt;1,#REF!,"")</f>
        <v>#REF!</v>
      </c>
      <c r="H501" s="11" t="e">
        <f>IF(#REF!&gt;1,#REF!,"")</f>
        <v>#REF!</v>
      </c>
      <c r="I501" s="10"/>
    </row>
    <row r="502" spans="1:9">
      <c r="A502" s="8" t="e">
        <f>IF(#REF!&gt;1,A501+1,"")</f>
        <v>#REF!</v>
      </c>
      <c r="B502" s="8" t="e">
        <f>IF(#REF!&gt;1,"+","")</f>
        <v>#REF!</v>
      </c>
      <c r="C502" s="8" t="e">
        <f>IF(#REF!&gt;1,6511200,"")</f>
        <v>#REF!</v>
      </c>
      <c r="D502" s="8" t="e">
        <f>IF(#REF!&gt;1,(VLOOKUP(#REF!,sheet1!$E$2:$K$100,7,0)),"")</f>
        <v>#REF!</v>
      </c>
      <c r="E502" s="8" t="e">
        <f>IF(#REF!&gt;1,5000,"")</f>
        <v>#REF!</v>
      </c>
      <c r="F502" s="9" t="e">
        <f>IF(#REF!&gt;1,#REF!,"")</f>
        <v>#REF!</v>
      </c>
      <c r="G502" s="9" t="e">
        <f>IF(#REF!&gt;1,#REF!,"")</f>
        <v>#REF!</v>
      </c>
      <c r="H502" s="11" t="e">
        <f>IF(#REF!&gt;1,#REF!,"")</f>
        <v>#REF!</v>
      </c>
      <c r="I502" s="10"/>
    </row>
    <row r="503" spans="1:9">
      <c r="A503" s="8" t="e">
        <f>IF(#REF!&gt;1,A502+1,"")</f>
        <v>#REF!</v>
      </c>
      <c r="B503" s="8" t="e">
        <f>IF(#REF!&gt;1,"+","")</f>
        <v>#REF!</v>
      </c>
      <c r="C503" s="8" t="e">
        <f>IF(#REF!&gt;1,6511200,"")</f>
        <v>#REF!</v>
      </c>
      <c r="D503" s="8" t="e">
        <f>IF(#REF!&gt;1,(VLOOKUP(#REF!,sheet1!$E$2:$K$100,7,0)),"")</f>
        <v>#REF!</v>
      </c>
      <c r="E503" s="8" t="e">
        <f>IF(#REF!&gt;1,5000,"")</f>
        <v>#REF!</v>
      </c>
      <c r="F503" s="9" t="e">
        <f>IF(#REF!&gt;1,#REF!,"")</f>
        <v>#REF!</v>
      </c>
      <c r="G503" s="9" t="e">
        <f>IF(#REF!&gt;1,#REF!,"")</f>
        <v>#REF!</v>
      </c>
      <c r="H503" s="11" t="e">
        <f>IF(#REF!&gt;1,#REF!,"")</f>
        <v>#REF!</v>
      </c>
      <c r="I503" s="10"/>
    </row>
    <row r="504" spans="1:9">
      <c r="A504" s="8" t="e">
        <f>IF(#REF!&gt;1,A503+1,"")</f>
        <v>#REF!</v>
      </c>
      <c r="B504" s="8" t="e">
        <f>IF(#REF!&gt;1,"+","")</f>
        <v>#REF!</v>
      </c>
      <c r="C504" s="8" t="e">
        <f>IF(#REF!&gt;1,6511200,"")</f>
        <v>#REF!</v>
      </c>
      <c r="D504" s="8" t="e">
        <f>IF(#REF!&gt;1,(VLOOKUP(#REF!,sheet1!$E$2:$K$100,7,0)),"")</f>
        <v>#REF!</v>
      </c>
      <c r="E504" s="8" t="e">
        <f>IF(#REF!&gt;1,5000,"")</f>
        <v>#REF!</v>
      </c>
      <c r="F504" s="9" t="e">
        <f>IF(#REF!&gt;1,#REF!,"")</f>
        <v>#REF!</v>
      </c>
      <c r="G504" s="9" t="e">
        <f>IF(#REF!&gt;1,#REF!,"")</f>
        <v>#REF!</v>
      </c>
      <c r="H504" s="11" t="e">
        <f>IF(#REF!&gt;1,#REF!,"")</f>
        <v>#REF!</v>
      </c>
      <c r="I504" s="10"/>
    </row>
    <row r="505" spans="1:9">
      <c r="A505" s="8" t="e">
        <f>IF(#REF!&gt;1,A504+1,"")</f>
        <v>#REF!</v>
      </c>
      <c r="B505" s="8" t="e">
        <f>IF(#REF!&gt;1,"+","")</f>
        <v>#REF!</v>
      </c>
      <c r="C505" s="8" t="e">
        <f>IF(#REF!&gt;1,6511200,"")</f>
        <v>#REF!</v>
      </c>
      <c r="D505" s="8" t="e">
        <f>IF(#REF!&gt;1,(VLOOKUP(#REF!,sheet1!$E$2:$K$100,7,0)),"")</f>
        <v>#REF!</v>
      </c>
      <c r="E505" s="8" t="e">
        <f>IF(#REF!&gt;1,5000,"")</f>
        <v>#REF!</v>
      </c>
      <c r="F505" s="9" t="e">
        <f>IF(#REF!&gt;1,#REF!,"")</f>
        <v>#REF!</v>
      </c>
      <c r="G505" s="9" t="e">
        <f>IF(#REF!&gt;1,#REF!,"")</f>
        <v>#REF!</v>
      </c>
      <c r="H505" s="11" t="e">
        <f>IF(#REF!&gt;1,#REF!,"")</f>
        <v>#REF!</v>
      </c>
      <c r="I505" s="10"/>
    </row>
    <row r="506" spans="1:9">
      <c r="A506" s="8" t="e">
        <f>IF(#REF!&gt;1,A505+1,"")</f>
        <v>#REF!</v>
      </c>
      <c r="B506" s="8" t="e">
        <f>IF(#REF!&gt;1,"+","")</f>
        <v>#REF!</v>
      </c>
      <c r="C506" s="8" t="e">
        <f>IF(#REF!&gt;1,6511200,"")</f>
        <v>#REF!</v>
      </c>
      <c r="D506" s="8" t="e">
        <f>IF(#REF!&gt;1,(VLOOKUP(#REF!,sheet1!$E$2:$K$100,7,0)),"")</f>
        <v>#REF!</v>
      </c>
      <c r="E506" s="8" t="e">
        <f>IF(#REF!&gt;1,5000,"")</f>
        <v>#REF!</v>
      </c>
      <c r="F506" s="9" t="e">
        <f>IF(#REF!&gt;1,#REF!,"")</f>
        <v>#REF!</v>
      </c>
      <c r="G506" s="9" t="e">
        <f>IF(#REF!&gt;1,#REF!,"")</f>
        <v>#REF!</v>
      </c>
      <c r="H506" s="11" t="e">
        <f>IF(#REF!&gt;1,#REF!,"")</f>
        <v>#REF!</v>
      </c>
      <c r="I506" s="10"/>
    </row>
    <row r="507" spans="1:9">
      <c r="A507" s="8" t="e">
        <f>IF(#REF!&gt;1,A506+1,"")</f>
        <v>#REF!</v>
      </c>
      <c r="B507" s="8" t="e">
        <f>IF(#REF!&gt;1,"+","")</f>
        <v>#REF!</v>
      </c>
      <c r="C507" s="8" t="e">
        <f>IF(#REF!&gt;1,6511200,"")</f>
        <v>#REF!</v>
      </c>
      <c r="D507" s="8" t="e">
        <f>IF(#REF!&gt;1,(VLOOKUP(#REF!,sheet1!$E$2:$K$100,7,0)),"")</f>
        <v>#REF!</v>
      </c>
      <c r="E507" s="8" t="e">
        <f>IF(#REF!&gt;1,5000,"")</f>
        <v>#REF!</v>
      </c>
      <c r="F507" s="9" t="e">
        <f>IF(#REF!&gt;1,#REF!,"")</f>
        <v>#REF!</v>
      </c>
      <c r="G507" s="9" t="e">
        <f>IF(#REF!&gt;1,#REF!,"")</f>
        <v>#REF!</v>
      </c>
      <c r="H507" s="11" t="e">
        <f>IF(#REF!&gt;1,#REF!,"")</f>
        <v>#REF!</v>
      </c>
      <c r="I507" s="10"/>
    </row>
    <row r="508" spans="1:9">
      <c r="A508" s="8" t="e">
        <f>IF(#REF!&gt;1,A507+1,"")</f>
        <v>#REF!</v>
      </c>
      <c r="B508" s="8" t="e">
        <f>IF(#REF!&gt;1,"+","")</f>
        <v>#REF!</v>
      </c>
      <c r="C508" s="8" t="e">
        <f>IF(#REF!&gt;1,6511200,"")</f>
        <v>#REF!</v>
      </c>
      <c r="D508" s="8" t="e">
        <f>IF(#REF!&gt;1,(VLOOKUP(#REF!,sheet1!$E$2:$K$100,7,0)),"")</f>
        <v>#REF!</v>
      </c>
      <c r="E508" s="8" t="e">
        <f>IF(#REF!&gt;1,5000,"")</f>
        <v>#REF!</v>
      </c>
      <c r="F508" s="9" t="e">
        <f>IF(#REF!&gt;1,#REF!,"")</f>
        <v>#REF!</v>
      </c>
      <c r="G508" s="9" t="e">
        <f>IF(#REF!&gt;1,#REF!,"")</f>
        <v>#REF!</v>
      </c>
      <c r="H508" s="11" t="e">
        <f>IF(#REF!&gt;1,#REF!,"")</f>
        <v>#REF!</v>
      </c>
      <c r="I508" s="10"/>
    </row>
    <row r="509" spans="1:9">
      <c r="A509" s="8" t="e">
        <f>IF(#REF!&gt;1,A508+1,"")</f>
        <v>#REF!</v>
      </c>
      <c r="B509" s="8" t="e">
        <f>IF(#REF!&gt;1,"+","")</f>
        <v>#REF!</v>
      </c>
      <c r="C509" s="8" t="e">
        <f>IF(#REF!&gt;1,6511200,"")</f>
        <v>#REF!</v>
      </c>
      <c r="D509" s="8" t="e">
        <f>IF(#REF!&gt;1,(VLOOKUP(#REF!,sheet1!$E$2:$K$100,7,0)),"")</f>
        <v>#REF!</v>
      </c>
      <c r="E509" s="8" t="e">
        <f>IF(#REF!&gt;1,5000,"")</f>
        <v>#REF!</v>
      </c>
      <c r="F509" s="9" t="e">
        <f>IF(#REF!&gt;1,#REF!,"")</f>
        <v>#REF!</v>
      </c>
      <c r="G509" s="9" t="e">
        <f>IF(#REF!&gt;1,#REF!,"")</f>
        <v>#REF!</v>
      </c>
      <c r="H509" s="11" t="e">
        <f>IF(#REF!&gt;1,#REF!,"")</f>
        <v>#REF!</v>
      </c>
      <c r="I509" s="10"/>
    </row>
    <row r="510" spans="1:9">
      <c r="A510" s="8" t="e">
        <f>IF(#REF!&gt;1,A509+1,"")</f>
        <v>#REF!</v>
      </c>
      <c r="B510" s="8" t="e">
        <f>IF(#REF!&gt;1,"+","")</f>
        <v>#REF!</v>
      </c>
      <c r="C510" s="8" t="e">
        <f>IF(#REF!&gt;1,6511200,"")</f>
        <v>#REF!</v>
      </c>
      <c r="D510" s="8" t="e">
        <f>IF(#REF!&gt;1,(VLOOKUP(#REF!,sheet1!$E$2:$K$100,7,0)),"")</f>
        <v>#REF!</v>
      </c>
      <c r="E510" s="8" t="e">
        <f>IF(#REF!&gt;1,5000,"")</f>
        <v>#REF!</v>
      </c>
      <c r="F510" s="9" t="e">
        <f>IF(#REF!&gt;1,#REF!,"")</f>
        <v>#REF!</v>
      </c>
      <c r="G510" s="9" t="e">
        <f>IF(#REF!&gt;1,#REF!,"")</f>
        <v>#REF!</v>
      </c>
      <c r="H510" s="11" t="e">
        <f>IF(#REF!&gt;1,#REF!,"")</f>
        <v>#REF!</v>
      </c>
      <c r="I510" s="10"/>
    </row>
    <row r="511" spans="1:9">
      <c r="A511" s="8" t="e">
        <f>IF(#REF!&gt;1,A510+1,"")</f>
        <v>#REF!</v>
      </c>
      <c r="B511" s="8" t="e">
        <f>IF(#REF!&gt;1,"+","")</f>
        <v>#REF!</v>
      </c>
      <c r="C511" s="8" t="e">
        <f>IF(#REF!&gt;1,6511200,"")</f>
        <v>#REF!</v>
      </c>
      <c r="D511" s="8" t="e">
        <f>IF(#REF!&gt;1,(VLOOKUP(#REF!,sheet1!$E$2:$K$100,7,0)),"")</f>
        <v>#REF!</v>
      </c>
      <c r="E511" s="8" t="e">
        <f>IF(#REF!&gt;1,5000,"")</f>
        <v>#REF!</v>
      </c>
      <c r="F511" s="9" t="e">
        <f>IF(#REF!&gt;1,#REF!,"")</f>
        <v>#REF!</v>
      </c>
      <c r="G511" s="9" t="e">
        <f>IF(#REF!&gt;1,#REF!,"")</f>
        <v>#REF!</v>
      </c>
      <c r="H511" s="11" t="e">
        <f>IF(#REF!&gt;1,#REF!,"")</f>
        <v>#REF!</v>
      </c>
      <c r="I511" s="10"/>
    </row>
    <row r="512" spans="1:9">
      <c r="A512" s="8" t="e">
        <f>IF(#REF!&gt;1,A511+1,"")</f>
        <v>#REF!</v>
      </c>
      <c r="B512" s="8" t="e">
        <f>IF(#REF!&gt;1,"+","")</f>
        <v>#REF!</v>
      </c>
      <c r="C512" s="8" t="e">
        <f>IF(#REF!&gt;1,6511200,"")</f>
        <v>#REF!</v>
      </c>
      <c r="D512" s="8" t="e">
        <f>IF(#REF!&gt;1,(VLOOKUP(#REF!,sheet1!$E$2:$K$100,7,0)),"")</f>
        <v>#REF!</v>
      </c>
      <c r="E512" s="8" t="e">
        <f>IF(#REF!&gt;1,5000,"")</f>
        <v>#REF!</v>
      </c>
      <c r="F512" s="9" t="e">
        <f>IF(#REF!&gt;1,#REF!,"")</f>
        <v>#REF!</v>
      </c>
      <c r="G512" s="9" t="e">
        <f>IF(#REF!&gt;1,#REF!,"")</f>
        <v>#REF!</v>
      </c>
      <c r="H512" s="11" t="e">
        <f>IF(#REF!&gt;1,#REF!,"")</f>
        <v>#REF!</v>
      </c>
      <c r="I512" s="10"/>
    </row>
    <row r="513" spans="1:9">
      <c r="A513" s="8" t="e">
        <f>IF(#REF!&gt;1,A512+1,"")</f>
        <v>#REF!</v>
      </c>
      <c r="B513" s="8" t="e">
        <f>IF(#REF!&gt;1,"+","")</f>
        <v>#REF!</v>
      </c>
      <c r="C513" s="8" t="e">
        <f>IF(#REF!&gt;1,6511200,"")</f>
        <v>#REF!</v>
      </c>
      <c r="D513" s="8" t="e">
        <f>IF(#REF!&gt;1,(VLOOKUP(#REF!,sheet1!$E$2:$K$100,7,0)),"")</f>
        <v>#REF!</v>
      </c>
      <c r="E513" s="8" t="e">
        <f>IF(#REF!&gt;1,5000,"")</f>
        <v>#REF!</v>
      </c>
      <c r="F513" s="9" t="e">
        <f>IF(#REF!&gt;1,#REF!,"")</f>
        <v>#REF!</v>
      </c>
      <c r="G513" s="9" t="e">
        <f>IF(#REF!&gt;1,#REF!,"")</f>
        <v>#REF!</v>
      </c>
      <c r="H513" s="11" t="e">
        <f>IF(#REF!&gt;1,#REF!,"")</f>
        <v>#REF!</v>
      </c>
      <c r="I513" s="10"/>
    </row>
    <row r="514" spans="1:9">
      <c r="A514" s="8" t="e">
        <f>IF(#REF!&gt;1,A513+1,"")</f>
        <v>#REF!</v>
      </c>
      <c r="B514" s="8" t="e">
        <f>IF(#REF!&gt;1,"+","")</f>
        <v>#REF!</v>
      </c>
      <c r="C514" s="8" t="e">
        <f>IF(#REF!&gt;1,6511200,"")</f>
        <v>#REF!</v>
      </c>
      <c r="D514" s="8" t="e">
        <f>IF(#REF!&gt;1,(VLOOKUP(#REF!,sheet1!$E$2:$K$100,7,0)),"")</f>
        <v>#REF!</v>
      </c>
      <c r="E514" s="8" t="e">
        <f>IF(#REF!&gt;1,5000,"")</f>
        <v>#REF!</v>
      </c>
      <c r="F514" s="9" t="e">
        <f>IF(#REF!&gt;1,#REF!,"")</f>
        <v>#REF!</v>
      </c>
      <c r="G514" s="9" t="e">
        <f>IF(#REF!&gt;1,#REF!,"")</f>
        <v>#REF!</v>
      </c>
      <c r="H514" s="11" t="e">
        <f>IF(#REF!&gt;1,#REF!,"")</f>
        <v>#REF!</v>
      </c>
      <c r="I514" s="10"/>
    </row>
    <row r="515" spans="1:9">
      <c r="A515" s="8" t="e">
        <f>IF(#REF!&gt;1,A514+1,"")</f>
        <v>#REF!</v>
      </c>
      <c r="B515" s="8" t="e">
        <f>IF(#REF!&gt;1,"+","")</f>
        <v>#REF!</v>
      </c>
      <c r="C515" s="8" t="e">
        <f>IF(#REF!&gt;1,6511200,"")</f>
        <v>#REF!</v>
      </c>
      <c r="D515" s="8" t="e">
        <f>IF(#REF!&gt;1,(VLOOKUP(#REF!,sheet1!$E$2:$K$100,7,0)),"")</f>
        <v>#REF!</v>
      </c>
      <c r="E515" s="8" t="e">
        <f>IF(#REF!&gt;1,5000,"")</f>
        <v>#REF!</v>
      </c>
      <c r="F515" s="9" t="e">
        <f>IF(#REF!&gt;1,#REF!,"")</f>
        <v>#REF!</v>
      </c>
      <c r="G515" s="9" t="e">
        <f>IF(#REF!&gt;1,#REF!,"")</f>
        <v>#REF!</v>
      </c>
      <c r="H515" s="11" t="e">
        <f>IF(#REF!&gt;1,#REF!,"")</f>
        <v>#REF!</v>
      </c>
      <c r="I515" s="10"/>
    </row>
    <row r="516" spans="1:9">
      <c r="A516" s="8" t="e">
        <f>IF(#REF!&gt;1,A515+1,"")</f>
        <v>#REF!</v>
      </c>
      <c r="B516" s="8" t="e">
        <f>IF(#REF!&gt;1,"+","")</f>
        <v>#REF!</v>
      </c>
      <c r="C516" s="8" t="e">
        <f>IF(#REF!&gt;1,6511200,"")</f>
        <v>#REF!</v>
      </c>
      <c r="D516" s="8" t="e">
        <f>IF(#REF!&gt;1,(VLOOKUP(#REF!,sheet1!$E$2:$K$100,7,0)),"")</f>
        <v>#REF!</v>
      </c>
      <c r="E516" s="8" t="e">
        <f>IF(#REF!&gt;1,5000,"")</f>
        <v>#REF!</v>
      </c>
      <c r="F516" s="9" t="e">
        <f>IF(#REF!&gt;1,#REF!,"")</f>
        <v>#REF!</v>
      </c>
      <c r="G516" s="9" t="e">
        <f>IF(#REF!&gt;1,#REF!,"")</f>
        <v>#REF!</v>
      </c>
      <c r="H516" s="11" t="e">
        <f>IF(#REF!&gt;1,#REF!,"")</f>
        <v>#REF!</v>
      </c>
      <c r="I516" s="10"/>
    </row>
    <row r="517" spans="1:9">
      <c r="A517" s="8" t="e">
        <f>IF(#REF!&gt;1,A516+1,"")</f>
        <v>#REF!</v>
      </c>
      <c r="B517" s="8" t="e">
        <f>IF(#REF!&gt;1,"+","")</f>
        <v>#REF!</v>
      </c>
      <c r="C517" s="8" t="e">
        <f>IF(#REF!&gt;1,6511200,"")</f>
        <v>#REF!</v>
      </c>
      <c r="D517" s="8" t="e">
        <f>IF(#REF!&gt;1,(VLOOKUP(#REF!,sheet1!$E$2:$K$100,7,0)),"")</f>
        <v>#REF!</v>
      </c>
      <c r="E517" s="8" t="e">
        <f>IF(#REF!&gt;1,5000,"")</f>
        <v>#REF!</v>
      </c>
      <c r="F517" s="9" t="e">
        <f>IF(#REF!&gt;1,#REF!,"")</f>
        <v>#REF!</v>
      </c>
      <c r="G517" s="9" t="e">
        <f>IF(#REF!&gt;1,#REF!,"")</f>
        <v>#REF!</v>
      </c>
      <c r="H517" s="11" t="e">
        <f>IF(#REF!&gt;1,#REF!,"")</f>
        <v>#REF!</v>
      </c>
      <c r="I517" s="10"/>
    </row>
    <row r="518" spans="1:9">
      <c r="A518" s="8" t="e">
        <f>IF(#REF!&gt;1,A517+1,"")</f>
        <v>#REF!</v>
      </c>
      <c r="B518" s="8" t="e">
        <f>IF(#REF!&gt;1,"+","")</f>
        <v>#REF!</v>
      </c>
      <c r="C518" s="8" t="e">
        <f>IF(#REF!&gt;1,6511200,"")</f>
        <v>#REF!</v>
      </c>
      <c r="D518" s="8" t="e">
        <f>IF(#REF!&gt;1,(VLOOKUP(#REF!,sheet1!$E$2:$K$100,7,0)),"")</f>
        <v>#REF!</v>
      </c>
      <c r="E518" s="8" t="e">
        <f>IF(#REF!&gt;1,5000,"")</f>
        <v>#REF!</v>
      </c>
      <c r="F518" s="9" t="e">
        <f>IF(#REF!&gt;1,#REF!,"")</f>
        <v>#REF!</v>
      </c>
      <c r="G518" s="9" t="e">
        <f>IF(#REF!&gt;1,#REF!,"")</f>
        <v>#REF!</v>
      </c>
      <c r="H518" s="11" t="e">
        <f>IF(#REF!&gt;1,#REF!,"")</f>
        <v>#REF!</v>
      </c>
      <c r="I518" s="10"/>
    </row>
    <row r="519" spans="1:9">
      <c r="A519" s="8" t="e">
        <f>IF(#REF!&gt;1,A518+1,"")</f>
        <v>#REF!</v>
      </c>
      <c r="B519" s="8" t="e">
        <f>IF(#REF!&gt;1,"+","")</f>
        <v>#REF!</v>
      </c>
      <c r="C519" s="8" t="e">
        <f>IF(#REF!&gt;1,6511200,"")</f>
        <v>#REF!</v>
      </c>
      <c r="D519" s="8" t="e">
        <f>IF(#REF!&gt;1,(VLOOKUP(#REF!,sheet1!$E$2:$K$100,7,0)),"")</f>
        <v>#REF!</v>
      </c>
      <c r="E519" s="8" t="e">
        <f>IF(#REF!&gt;1,5000,"")</f>
        <v>#REF!</v>
      </c>
      <c r="F519" s="9" t="e">
        <f>IF(#REF!&gt;1,#REF!,"")</f>
        <v>#REF!</v>
      </c>
      <c r="G519" s="9" t="e">
        <f>IF(#REF!&gt;1,#REF!,"")</f>
        <v>#REF!</v>
      </c>
      <c r="H519" s="11" t="e">
        <f>IF(#REF!&gt;1,#REF!,"")</f>
        <v>#REF!</v>
      </c>
      <c r="I519" s="10"/>
    </row>
    <row r="520" spans="1:9">
      <c r="A520" s="8" t="e">
        <f>IF(#REF!&gt;1,A519+1,"")</f>
        <v>#REF!</v>
      </c>
      <c r="B520" s="8" t="e">
        <f>IF(#REF!&gt;1,"+","")</f>
        <v>#REF!</v>
      </c>
      <c r="C520" s="8" t="e">
        <f>IF(#REF!&gt;1,6511200,"")</f>
        <v>#REF!</v>
      </c>
      <c r="D520" s="8" t="e">
        <f>IF(#REF!&gt;1,(VLOOKUP(#REF!,sheet1!$E$2:$K$100,7,0)),"")</f>
        <v>#REF!</v>
      </c>
      <c r="E520" s="8" t="e">
        <f>IF(#REF!&gt;1,5000,"")</f>
        <v>#REF!</v>
      </c>
      <c r="F520" s="9" t="e">
        <f>IF(#REF!&gt;1,#REF!,"")</f>
        <v>#REF!</v>
      </c>
      <c r="G520" s="9" t="e">
        <f>IF(#REF!&gt;1,#REF!,"")</f>
        <v>#REF!</v>
      </c>
      <c r="H520" s="11" t="e">
        <f>IF(#REF!&gt;1,#REF!,"")</f>
        <v>#REF!</v>
      </c>
      <c r="I520" s="10"/>
    </row>
    <row r="521" spans="1:9">
      <c r="A521" s="8" t="e">
        <f>IF(#REF!&gt;1,A520+1,"")</f>
        <v>#REF!</v>
      </c>
      <c r="B521" s="8" t="e">
        <f>IF(#REF!&gt;1,"+","")</f>
        <v>#REF!</v>
      </c>
      <c r="C521" s="8" t="e">
        <f>IF(#REF!&gt;1,6511200,"")</f>
        <v>#REF!</v>
      </c>
      <c r="D521" s="8" t="e">
        <f>IF(#REF!&gt;1,(VLOOKUP(#REF!,sheet1!$E$2:$K$100,7,0)),"")</f>
        <v>#REF!</v>
      </c>
      <c r="E521" s="8" t="e">
        <f>IF(#REF!&gt;1,5000,"")</f>
        <v>#REF!</v>
      </c>
      <c r="F521" s="9" t="e">
        <f>IF(#REF!&gt;1,#REF!,"")</f>
        <v>#REF!</v>
      </c>
      <c r="G521" s="9" t="e">
        <f>IF(#REF!&gt;1,#REF!,"")</f>
        <v>#REF!</v>
      </c>
      <c r="H521" s="11" t="e">
        <f>IF(#REF!&gt;1,#REF!,"")</f>
        <v>#REF!</v>
      </c>
      <c r="I521" s="10"/>
    </row>
    <row r="522" spans="1:9">
      <c r="A522" s="8" t="e">
        <f>IF(#REF!&gt;1,A521+1,"")</f>
        <v>#REF!</v>
      </c>
      <c r="B522" s="8" t="e">
        <f>IF(#REF!&gt;1,"+","")</f>
        <v>#REF!</v>
      </c>
      <c r="C522" s="8" t="e">
        <f>IF(#REF!&gt;1,6511200,"")</f>
        <v>#REF!</v>
      </c>
      <c r="D522" s="8" t="e">
        <f>IF(#REF!&gt;1,(VLOOKUP(#REF!,sheet1!$E$2:$K$100,7,0)),"")</f>
        <v>#REF!</v>
      </c>
      <c r="E522" s="8" t="e">
        <f>IF(#REF!&gt;1,5000,"")</f>
        <v>#REF!</v>
      </c>
      <c r="F522" s="9" t="e">
        <f>IF(#REF!&gt;1,#REF!,"")</f>
        <v>#REF!</v>
      </c>
      <c r="G522" s="9" t="e">
        <f>IF(#REF!&gt;1,#REF!,"")</f>
        <v>#REF!</v>
      </c>
      <c r="H522" s="11" t="e">
        <f>IF(#REF!&gt;1,#REF!,"")</f>
        <v>#REF!</v>
      </c>
      <c r="I522" s="10"/>
    </row>
    <row r="523" spans="1:9">
      <c r="A523" s="8" t="e">
        <f>IF(#REF!&gt;1,A522+1,"")</f>
        <v>#REF!</v>
      </c>
      <c r="B523" s="8" t="e">
        <f>IF(#REF!&gt;1,"+","")</f>
        <v>#REF!</v>
      </c>
      <c r="C523" s="8" t="e">
        <f>IF(#REF!&gt;1,6511200,"")</f>
        <v>#REF!</v>
      </c>
      <c r="D523" s="8" t="e">
        <f>IF(#REF!&gt;1,(VLOOKUP(#REF!,sheet1!$E$2:$K$100,7,0)),"")</f>
        <v>#REF!</v>
      </c>
      <c r="E523" s="8" t="e">
        <f>IF(#REF!&gt;1,5000,"")</f>
        <v>#REF!</v>
      </c>
      <c r="F523" s="9" t="e">
        <f>IF(#REF!&gt;1,#REF!,"")</f>
        <v>#REF!</v>
      </c>
      <c r="G523" s="9" t="e">
        <f>IF(#REF!&gt;1,#REF!,"")</f>
        <v>#REF!</v>
      </c>
      <c r="H523" s="11" t="e">
        <f>IF(#REF!&gt;1,#REF!,"")</f>
        <v>#REF!</v>
      </c>
      <c r="I523" s="10"/>
    </row>
    <row r="524" spans="1:9">
      <c r="A524" s="8" t="e">
        <f>IF(#REF!&gt;1,A523+1,"")</f>
        <v>#REF!</v>
      </c>
      <c r="B524" s="8" t="e">
        <f>IF(#REF!&gt;1,"+","")</f>
        <v>#REF!</v>
      </c>
      <c r="C524" s="8" t="e">
        <f>IF(#REF!&gt;1,6511200,"")</f>
        <v>#REF!</v>
      </c>
      <c r="D524" s="8" t="e">
        <f>IF(#REF!&gt;1,(VLOOKUP(#REF!,sheet1!$E$2:$K$100,7,0)),"")</f>
        <v>#REF!</v>
      </c>
      <c r="E524" s="8" t="e">
        <f>IF(#REF!&gt;1,5000,"")</f>
        <v>#REF!</v>
      </c>
      <c r="F524" s="9" t="e">
        <f>IF(#REF!&gt;1,#REF!,"")</f>
        <v>#REF!</v>
      </c>
      <c r="G524" s="9" t="e">
        <f>IF(#REF!&gt;1,#REF!,"")</f>
        <v>#REF!</v>
      </c>
      <c r="H524" s="11" t="e">
        <f>IF(#REF!&gt;1,#REF!,"")</f>
        <v>#REF!</v>
      </c>
      <c r="I524" s="10"/>
    </row>
    <row r="525" spans="1:9">
      <c r="A525" s="8" t="e">
        <f>IF(#REF!&gt;1,A524+1,"")</f>
        <v>#REF!</v>
      </c>
      <c r="B525" s="8" t="e">
        <f>IF(#REF!&gt;1,"+","")</f>
        <v>#REF!</v>
      </c>
      <c r="C525" s="8" t="e">
        <f>IF(#REF!&gt;1,6511200,"")</f>
        <v>#REF!</v>
      </c>
      <c r="D525" s="8" t="e">
        <f>IF(#REF!&gt;1,(VLOOKUP(#REF!,sheet1!$E$2:$K$100,7,0)),"")</f>
        <v>#REF!</v>
      </c>
      <c r="E525" s="8" t="e">
        <f>IF(#REF!&gt;1,5000,"")</f>
        <v>#REF!</v>
      </c>
      <c r="F525" s="9" t="e">
        <f>IF(#REF!&gt;1,#REF!,"")</f>
        <v>#REF!</v>
      </c>
      <c r="G525" s="9" t="e">
        <f>IF(#REF!&gt;1,#REF!,"")</f>
        <v>#REF!</v>
      </c>
      <c r="H525" s="11" t="e">
        <f>IF(#REF!&gt;1,#REF!,"")</f>
        <v>#REF!</v>
      </c>
      <c r="I525" s="10"/>
    </row>
    <row r="526" spans="1:9">
      <c r="A526" s="8" t="e">
        <f>IF(#REF!&gt;1,A525+1,"")</f>
        <v>#REF!</v>
      </c>
      <c r="B526" s="8" t="e">
        <f>IF(#REF!&gt;1,"+","")</f>
        <v>#REF!</v>
      </c>
      <c r="C526" s="8" t="e">
        <f>IF(#REF!&gt;1,6511200,"")</f>
        <v>#REF!</v>
      </c>
      <c r="D526" s="8" t="e">
        <f>IF(#REF!&gt;1,(VLOOKUP(#REF!,sheet1!$E$2:$K$100,7,0)),"")</f>
        <v>#REF!</v>
      </c>
      <c r="E526" s="8" t="e">
        <f>IF(#REF!&gt;1,5000,"")</f>
        <v>#REF!</v>
      </c>
      <c r="F526" s="9" t="e">
        <f>IF(#REF!&gt;1,#REF!,"")</f>
        <v>#REF!</v>
      </c>
      <c r="G526" s="9" t="e">
        <f>IF(#REF!&gt;1,#REF!,"")</f>
        <v>#REF!</v>
      </c>
      <c r="H526" s="11" t="e">
        <f>IF(#REF!&gt;1,#REF!,"")</f>
        <v>#REF!</v>
      </c>
      <c r="I526" s="10"/>
    </row>
    <row r="527" spans="1:9">
      <c r="A527" s="8" t="e">
        <f>IF(#REF!&gt;1,A526+1,"")</f>
        <v>#REF!</v>
      </c>
      <c r="B527" s="8" t="e">
        <f>IF(#REF!&gt;1,"+","")</f>
        <v>#REF!</v>
      </c>
      <c r="C527" s="8" t="e">
        <f>IF(#REF!&gt;1,6511200,"")</f>
        <v>#REF!</v>
      </c>
      <c r="D527" s="8" t="e">
        <f>IF(#REF!&gt;1,(VLOOKUP(#REF!,sheet1!$E$2:$K$100,7,0)),"")</f>
        <v>#REF!</v>
      </c>
      <c r="E527" s="8" t="e">
        <f>IF(#REF!&gt;1,5000,"")</f>
        <v>#REF!</v>
      </c>
      <c r="F527" s="9" t="e">
        <f>IF(#REF!&gt;1,#REF!,"")</f>
        <v>#REF!</v>
      </c>
      <c r="G527" s="9" t="e">
        <f>IF(#REF!&gt;1,#REF!,"")</f>
        <v>#REF!</v>
      </c>
      <c r="H527" s="11" t="e">
        <f>IF(#REF!&gt;1,#REF!,"")</f>
        <v>#REF!</v>
      </c>
      <c r="I527" s="10"/>
    </row>
    <row r="528" spans="1:9">
      <c r="A528" s="8" t="e">
        <f>IF(#REF!&gt;1,A527+1,"")</f>
        <v>#REF!</v>
      </c>
      <c r="B528" s="8" t="e">
        <f>IF(#REF!&gt;1,"+","")</f>
        <v>#REF!</v>
      </c>
      <c r="C528" s="8" t="e">
        <f>IF(#REF!&gt;1,6511200,"")</f>
        <v>#REF!</v>
      </c>
      <c r="D528" s="8" t="e">
        <f>IF(#REF!&gt;1,(VLOOKUP(#REF!,sheet1!$E$2:$K$100,7,0)),"")</f>
        <v>#REF!</v>
      </c>
      <c r="E528" s="8" t="e">
        <f>IF(#REF!&gt;1,5000,"")</f>
        <v>#REF!</v>
      </c>
      <c r="F528" s="9" t="e">
        <f>IF(#REF!&gt;1,#REF!,"")</f>
        <v>#REF!</v>
      </c>
      <c r="G528" s="9" t="e">
        <f>IF(#REF!&gt;1,#REF!,"")</f>
        <v>#REF!</v>
      </c>
      <c r="H528" s="11" t="e">
        <f>IF(#REF!&gt;1,#REF!,"")</f>
        <v>#REF!</v>
      </c>
      <c r="I528" s="10"/>
    </row>
    <row r="529" spans="1:9">
      <c r="A529" s="8" t="e">
        <f>IF(#REF!&gt;1,A528+1,"")</f>
        <v>#REF!</v>
      </c>
      <c r="B529" s="8" t="e">
        <f>IF(#REF!&gt;1,"+","")</f>
        <v>#REF!</v>
      </c>
      <c r="C529" s="8" t="e">
        <f>IF(#REF!&gt;1,6511200,"")</f>
        <v>#REF!</v>
      </c>
      <c r="D529" s="8" t="e">
        <f>IF(#REF!&gt;1,(VLOOKUP(#REF!,sheet1!$E$2:$K$100,7,0)),"")</f>
        <v>#REF!</v>
      </c>
      <c r="E529" s="8" t="e">
        <f>IF(#REF!&gt;1,5000,"")</f>
        <v>#REF!</v>
      </c>
      <c r="F529" s="9" t="e">
        <f>IF(#REF!&gt;1,#REF!,"")</f>
        <v>#REF!</v>
      </c>
      <c r="G529" s="9" t="e">
        <f>IF(#REF!&gt;1,#REF!,"")</f>
        <v>#REF!</v>
      </c>
      <c r="H529" s="11" t="e">
        <f>IF(#REF!&gt;1,#REF!,"")</f>
        <v>#REF!</v>
      </c>
      <c r="I529" s="10"/>
    </row>
    <row r="530" spans="1:9">
      <c r="A530" s="8" t="e">
        <f>IF(#REF!&gt;1,A529+1,"")</f>
        <v>#REF!</v>
      </c>
      <c r="B530" s="8" t="e">
        <f>IF(#REF!&gt;1,"+","")</f>
        <v>#REF!</v>
      </c>
      <c r="C530" s="8" t="e">
        <f>IF(#REF!&gt;1,6511200,"")</f>
        <v>#REF!</v>
      </c>
      <c r="D530" s="8" t="e">
        <f>IF(#REF!&gt;1,(VLOOKUP(#REF!,sheet1!$E$2:$K$100,7,0)),"")</f>
        <v>#REF!</v>
      </c>
      <c r="E530" s="8" t="e">
        <f>IF(#REF!&gt;1,5000,"")</f>
        <v>#REF!</v>
      </c>
      <c r="F530" s="9" t="e">
        <f>IF(#REF!&gt;1,#REF!,"")</f>
        <v>#REF!</v>
      </c>
      <c r="G530" s="9" t="e">
        <f>IF(#REF!&gt;1,#REF!,"")</f>
        <v>#REF!</v>
      </c>
      <c r="H530" s="11" t="e">
        <f>IF(#REF!&gt;1,#REF!,"")</f>
        <v>#REF!</v>
      </c>
      <c r="I530" s="10"/>
    </row>
    <row r="531" spans="1:9">
      <c r="A531" s="8" t="e">
        <f>IF(#REF!&gt;1,A530+1,"")</f>
        <v>#REF!</v>
      </c>
      <c r="B531" s="8" t="e">
        <f>IF(#REF!&gt;1,"+","")</f>
        <v>#REF!</v>
      </c>
      <c r="C531" s="8" t="e">
        <f>IF(#REF!&gt;1,6511200,"")</f>
        <v>#REF!</v>
      </c>
      <c r="D531" s="8" t="e">
        <f>IF(#REF!&gt;1,(VLOOKUP(#REF!,sheet1!$E$2:$K$100,7,0)),"")</f>
        <v>#REF!</v>
      </c>
      <c r="E531" s="8" t="e">
        <f>IF(#REF!&gt;1,5000,"")</f>
        <v>#REF!</v>
      </c>
      <c r="F531" s="9" t="e">
        <f>IF(#REF!&gt;1,#REF!,"")</f>
        <v>#REF!</v>
      </c>
      <c r="G531" s="9" t="e">
        <f>IF(#REF!&gt;1,#REF!,"")</f>
        <v>#REF!</v>
      </c>
      <c r="H531" s="11" t="e">
        <f>IF(#REF!&gt;1,#REF!,"")</f>
        <v>#REF!</v>
      </c>
      <c r="I531" s="10"/>
    </row>
    <row r="532" spans="1:9">
      <c r="A532" s="8" t="e">
        <f>IF(#REF!&gt;1,A531+1,"")</f>
        <v>#REF!</v>
      </c>
      <c r="B532" s="8" t="e">
        <f>IF(#REF!&gt;1,"+","")</f>
        <v>#REF!</v>
      </c>
      <c r="C532" s="8" t="e">
        <f>IF(#REF!&gt;1,6511200,"")</f>
        <v>#REF!</v>
      </c>
      <c r="D532" s="8" t="e">
        <f>IF(#REF!&gt;1,(VLOOKUP(#REF!,sheet1!$E$2:$K$100,7,0)),"")</f>
        <v>#REF!</v>
      </c>
      <c r="E532" s="8" t="e">
        <f>IF(#REF!&gt;1,5000,"")</f>
        <v>#REF!</v>
      </c>
      <c r="F532" s="9" t="e">
        <f>IF(#REF!&gt;1,#REF!,"")</f>
        <v>#REF!</v>
      </c>
      <c r="G532" s="9" t="e">
        <f>IF(#REF!&gt;1,#REF!,"")</f>
        <v>#REF!</v>
      </c>
      <c r="H532" s="11" t="e">
        <f>IF(#REF!&gt;1,#REF!,"")</f>
        <v>#REF!</v>
      </c>
      <c r="I532" s="10"/>
    </row>
    <row r="533" spans="1:9">
      <c r="A533" s="8" t="e">
        <f>IF(#REF!&gt;1,A532+1,"")</f>
        <v>#REF!</v>
      </c>
      <c r="B533" s="8" t="e">
        <f>IF(#REF!&gt;1,"+","")</f>
        <v>#REF!</v>
      </c>
      <c r="C533" s="8" t="e">
        <f>IF(#REF!&gt;1,6511200,"")</f>
        <v>#REF!</v>
      </c>
      <c r="D533" s="8" t="e">
        <f>IF(#REF!&gt;1,(VLOOKUP(#REF!,sheet1!$E$2:$K$100,7,0)),"")</f>
        <v>#REF!</v>
      </c>
      <c r="E533" s="8" t="e">
        <f>IF(#REF!&gt;1,5000,"")</f>
        <v>#REF!</v>
      </c>
      <c r="F533" s="9" t="e">
        <f>IF(#REF!&gt;1,#REF!,"")</f>
        <v>#REF!</v>
      </c>
      <c r="G533" s="9" t="e">
        <f>IF(#REF!&gt;1,#REF!,"")</f>
        <v>#REF!</v>
      </c>
      <c r="H533" s="11" t="e">
        <f>IF(#REF!&gt;1,#REF!,"")</f>
        <v>#REF!</v>
      </c>
      <c r="I533" s="10"/>
    </row>
    <row r="534" spans="1:9">
      <c r="A534" s="8" t="e">
        <f>IF(#REF!&gt;1,A533+1,"")</f>
        <v>#REF!</v>
      </c>
      <c r="B534" s="8" t="e">
        <f>IF(#REF!&gt;1,"+","")</f>
        <v>#REF!</v>
      </c>
      <c r="C534" s="8" t="e">
        <f>IF(#REF!&gt;1,6511200,"")</f>
        <v>#REF!</v>
      </c>
      <c r="D534" s="8" t="e">
        <f>IF(#REF!&gt;1,(VLOOKUP(#REF!,sheet1!$E$2:$K$100,7,0)),"")</f>
        <v>#REF!</v>
      </c>
      <c r="E534" s="8" t="e">
        <f>IF(#REF!&gt;1,5000,"")</f>
        <v>#REF!</v>
      </c>
      <c r="F534" s="9" t="e">
        <f>IF(#REF!&gt;1,#REF!,"")</f>
        <v>#REF!</v>
      </c>
      <c r="G534" s="9" t="e">
        <f>IF(#REF!&gt;1,#REF!,"")</f>
        <v>#REF!</v>
      </c>
      <c r="H534" s="11" t="e">
        <f>IF(#REF!&gt;1,#REF!,"")</f>
        <v>#REF!</v>
      </c>
      <c r="I534" s="10"/>
    </row>
    <row r="535" spans="1:9">
      <c r="A535" s="8" t="e">
        <f>IF(#REF!&gt;1,A534+1,"")</f>
        <v>#REF!</v>
      </c>
      <c r="B535" s="8" t="e">
        <f>IF(#REF!&gt;1,"+","")</f>
        <v>#REF!</v>
      </c>
      <c r="C535" s="8" t="e">
        <f>IF(#REF!&gt;1,6511200,"")</f>
        <v>#REF!</v>
      </c>
      <c r="D535" s="8" t="e">
        <f>IF(#REF!&gt;1,(VLOOKUP(#REF!,sheet1!$E$2:$K$100,7,0)),"")</f>
        <v>#REF!</v>
      </c>
      <c r="E535" s="8" t="e">
        <f>IF(#REF!&gt;1,5000,"")</f>
        <v>#REF!</v>
      </c>
      <c r="F535" s="9" t="e">
        <f>IF(#REF!&gt;1,#REF!,"")</f>
        <v>#REF!</v>
      </c>
      <c r="G535" s="9" t="e">
        <f>IF(#REF!&gt;1,#REF!,"")</f>
        <v>#REF!</v>
      </c>
      <c r="H535" s="11" t="e">
        <f>IF(#REF!&gt;1,#REF!,"")</f>
        <v>#REF!</v>
      </c>
      <c r="I535" s="10"/>
    </row>
    <row r="536" spans="1:9">
      <c r="A536" s="8" t="e">
        <f>IF(#REF!&gt;1,A535+1,"")</f>
        <v>#REF!</v>
      </c>
      <c r="B536" s="8" t="e">
        <f>IF(#REF!&gt;1,"+","")</f>
        <v>#REF!</v>
      </c>
      <c r="C536" s="8" t="e">
        <f>IF(#REF!&gt;1,6511200,"")</f>
        <v>#REF!</v>
      </c>
      <c r="D536" s="8" t="e">
        <f>IF(#REF!&gt;1,(VLOOKUP(#REF!,sheet1!$E$2:$K$100,7,0)),"")</f>
        <v>#REF!</v>
      </c>
      <c r="E536" s="8" t="e">
        <f>IF(#REF!&gt;1,5000,"")</f>
        <v>#REF!</v>
      </c>
      <c r="F536" s="9" t="e">
        <f>IF(#REF!&gt;1,#REF!,"")</f>
        <v>#REF!</v>
      </c>
      <c r="G536" s="9" t="e">
        <f>IF(#REF!&gt;1,#REF!,"")</f>
        <v>#REF!</v>
      </c>
      <c r="H536" s="11" t="e">
        <f>IF(#REF!&gt;1,#REF!,"")</f>
        <v>#REF!</v>
      </c>
      <c r="I536" s="10"/>
    </row>
    <row r="537" spans="1:9">
      <c r="A537" s="8" t="e">
        <f>IF(#REF!&gt;1,A536+1,"")</f>
        <v>#REF!</v>
      </c>
      <c r="B537" s="8" t="e">
        <f>IF(#REF!&gt;1,"+","")</f>
        <v>#REF!</v>
      </c>
      <c r="C537" s="8" t="e">
        <f>IF(#REF!&gt;1,6511200,"")</f>
        <v>#REF!</v>
      </c>
      <c r="D537" s="8" t="e">
        <f>IF(#REF!&gt;1,(VLOOKUP(#REF!,sheet1!$E$2:$K$100,7,0)),"")</f>
        <v>#REF!</v>
      </c>
      <c r="E537" s="8" t="e">
        <f>IF(#REF!&gt;1,5000,"")</f>
        <v>#REF!</v>
      </c>
      <c r="F537" s="9" t="e">
        <f>IF(#REF!&gt;1,#REF!,"")</f>
        <v>#REF!</v>
      </c>
      <c r="G537" s="9" t="e">
        <f>IF(#REF!&gt;1,#REF!,"")</f>
        <v>#REF!</v>
      </c>
      <c r="H537" s="11" t="e">
        <f>IF(#REF!&gt;1,#REF!,"")</f>
        <v>#REF!</v>
      </c>
      <c r="I537" s="10"/>
    </row>
    <row r="538" spans="1:9">
      <c r="A538" s="8" t="e">
        <f>IF(#REF!&gt;1,A537+1,"")</f>
        <v>#REF!</v>
      </c>
      <c r="B538" s="8" t="e">
        <f>IF(#REF!&gt;1,"+","")</f>
        <v>#REF!</v>
      </c>
      <c r="C538" s="8" t="e">
        <f>IF(#REF!&gt;1,6511200,"")</f>
        <v>#REF!</v>
      </c>
      <c r="D538" s="8" t="e">
        <f>IF(#REF!&gt;1,(VLOOKUP(#REF!,sheet1!$E$2:$K$100,7,0)),"")</f>
        <v>#REF!</v>
      </c>
      <c r="E538" s="8" t="e">
        <f>IF(#REF!&gt;1,5000,"")</f>
        <v>#REF!</v>
      </c>
      <c r="F538" s="9" t="e">
        <f>IF(#REF!&gt;1,#REF!,"")</f>
        <v>#REF!</v>
      </c>
      <c r="G538" s="9" t="e">
        <f>IF(#REF!&gt;1,#REF!,"")</f>
        <v>#REF!</v>
      </c>
      <c r="H538" s="11" t="e">
        <f>IF(#REF!&gt;1,#REF!,"")</f>
        <v>#REF!</v>
      </c>
      <c r="I538" s="10"/>
    </row>
    <row r="539" spans="1:9">
      <c r="A539" s="8" t="e">
        <f>IF(#REF!&gt;1,A538+1,"")</f>
        <v>#REF!</v>
      </c>
      <c r="B539" s="8" t="e">
        <f>IF(#REF!&gt;1,"+","")</f>
        <v>#REF!</v>
      </c>
      <c r="C539" s="8" t="e">
        <f>IF(#REF!&gt;1,6511200,"")</f>
        <v>#REF!</v>
      </c>
      <c r="D539" s="8" t="e">
        <f>IF(#REF!&gt;1,(VLOOKUP(#REF!,sheet1!$E$2:$K$100,7,0)),"")</f>
        <v>#REF!</v>
      </c>
      <c r="E539" s="8" t="e">
        <f>IF(#REF!&gt;1,5000,"")</f>
        <v>#REF!</v>
      </c>
      <c r="F539" s="9" t="e">
        <f>IF(#REF!&gt;1,#REF!,"")</f>
        <v>#REF!</v>
      </c>
      <c r="G539" s="9" t="e">
        <f>IF(#REF!&gt;1,#REF!,"")</f>
        <v>#REF!</v>
      </c>
      <c r="H539" s="11" t="e">
        <f>IF(#REF!&gt;1,#REF!,"")</f>
        <v>#REF!</v>
      </c>
      <c r="I539" s="10"/>
    </row>
    <row r="540" spans="1:9">
      <c r="A540" s="8" t="e">
        <f>IF(#REF!&gt;1,A539+1,"")</f>
        <v>#REF!</v>
      </c>
      <c r="B540" s="8" t="e">
        <f>IF(#REF!&gt;1,"+","")</f>
        <v>#REF!</v>
      </c>
      <c r="C540" s="8" t="e">
        <f>IF(#REF!&gt;1,6511200,"")</f>
        <v>#REF!</v>
      </c>
      <c r="D540" s="8" t="e">
        <f>IF(#REF!&gt;1,(VLOOKUP(#REF!,sheet1!$E$2:$K$100,7,0)),"")</f>
        <v>#REF!</v>
      </c>
      <c r="E540" s="8" t="e">
        <f>IF(#REF!&gt;1,5000,"")</f>
        <v>#REF!</v>
      </c>
      <c r="F540" s="9" t="e">
        <f>IF(#REF!&gt;1,#REF!,"")</f>
        <v>#REF!</v>
      </c>
      <c r="G540" s="9" t="e">
        <f>IF(#REF!&gt;1,#REF!,"")</f>
        <v>#REF!</v>
      </c>
      <c r="H540" s="11" t="e">
        <f>IF(#REF!&gt;1,#REF!,"")</f>
        <v>#REF!</v>
      </c>
      <c r="I540" s="10"/>
    </row>
    <row r="541" spans="1:9">
      <c r="A541" s="8" t="e">
        <f>IF(#REF!&gt;1,A540+1,"")</f>
        <v>#REF!</v>
      </c>
      <c r="B541" s="8" t="e">
        <f>IF(#REF!&gt;1,"+","")</f>
        <v>#REF!</v>
      </c>
      <c r="C541" s="8" t="e">
        <f>IF(#REF!&gt;1,6511200,"")</f>
        <v>#REF!</v>
      </c>
      <c r="D541" s="8" t="e">
        <f>IF(#REF!&gt;1,(VLOOKUP(#REF!,sheet1!$E$2:$K$100,7,0)),"")</f>
        <v>#REF!</v>
      </c>
      <c r="E541" s="8" t="e">
        <f>IF(#REF!&gt;1,5000,"")</f>
        <v>#REF!</v>
      </c>
      <c r="F541" s="9" t="e">
        <f>IF(#REF!&gt;1,#REF!,"")</f>
        <v>#REF!</v>
      </c>
      <c r="G541" s="9" t="e">
        <f>IF(#REF!&gt;1,#REF!,"")</f>
        <v>#REF!</v>
      </c>
      <c r="H541" s="11" t="e">
        <f>IF(#REF!&gt;1,#REF!,"")</f>
        <v>#REF!</v>
      </c>
      <c r="I541" s="10"/>
    </row>
    <row r="542" spans="1:9">
      <c r="A542" s="8" t="e">
        <f>IF(#REF!&gt;1,A541+1,"")</f>
        <v>#REF!</v>
      </c>
      <c r="B542" s="8" t="e">
        <f>IF(#REF!&gt;1,"+","")</f>
        <v>#REF!</v>
      </c>
      <c r="C542" s="8" t="e">
        <f>IF(#REF!&gt;1,6511200,"")</f>
        <v>#REF!</v>
      </c>
      <c r="D542" s="8" t="e">
        <f>IF(#REF!&gt;1,(VLOOKUP(#REF!,sheet1!$E$2:$K$100,7,0)),"")</f>
        <v>#REF!</v>
      </c>
      <c r="E542" s="8" t="e">
        <f>IF(#REF!&gt;1,5000,"")</f>
        <v>#REF!</v>
      </c>
      <c r="F542" s="9" t="e">
        <f>IF(#REF!&gt;1,#REF!,"")</f>
        <v>#REF!</v>
      </c>
      <c r="G542" s="9" t="e">
        <f>IF(#REF!&gt;1,#REF!,"")</f>
        <v>#REF!</v>
      </c>
      <c r="H542" s="11" t="e">
        <f>IF(#REF!&gt;1,#REF!,"")</f>
        <v>#REF!</v>
      </c>
      <c r="I542" s="10"/>
    </row>
    <row r="543" spans="1:9">
      <c r="A543" s="8" t="e">
        <f>IF(#REF!&gt;1,A542+1,"")</f>
        <v>#REF!</v>
      </c>
      <c r="B543" s="8" t="e">
        <f>IF(#REF!&gt;1,"+","")</f>
        <v>#REF!</v>
      </c>
      <c r="C543" s="8" t="e">
        <f>IF(#REF!&gt;1,6511200,"")</f>
        <v>#REF!</v>
      </c>
      <c r="D543" s="8" t="e">
        <f>IF(#REF!&gt;1,(VLOOKUP(#REF!,sheet1!$E$2:$K$100,7,0)),"")</f>
        <v>#REF!</v>
      </c>
      <c r="E543" s="8" t="e">
        <f>IF(#REF!&gt;1,5000,"")</f>
        <v>#REF!</v>
      </c>
      <c r="F543" s="9" t="e">
        <f>IF(#REF!&gt;1,#REF!,"")</f>
        <v>#REF!</v>
      </c>
      <c r="G543" s="9" t="e">
        <f>IF(#REF!&gt;1,#REF!,"")</f>
        <v>#REF!</v>
      </c>
      <c r="H543" s="11" t="e">
        <f>IF(#REF!&gt;1,#REF!,"")</f>
        <v>#REF!</v>
      </c>
      <c r="I543" s="10"/>
    </row>
    <row r="544" spans="1:9">
      <c r="A544" s="8" t="e">
        <f>IF(#REF!&gt;1,A543+1,"")</f>
        <v>#REF!</v>
      </c>
      <c r="B544" s="8" t="e">
        <f>IF(#REF!&gt;1,"+","")</f>
        <v>#REF!</v>
      </c>
      <c r="C544" s="8" t="e">
        <f>IF(#REF!&gt;1,6511200,"")</f>
        <v>#REF!</v>
      </c>
      <c r="D544" s="8" t="e">
        <f>IF(#REF!&gt;1,(VLOOKUP(#REF!,sheet1!$E$2:$K$100,7,0)),"")</f>
        <v>#REF!</v>
      </c>
      <c r="E544" s="8" t="e">
        <f>IF(#REF!&gt;1,5000,"")</f>
        <v>#REF!</v>
      </c>
      <c r="F544" s="9" t="e">
        <f>IF(#REF!&gt;1,#REF!,"")</f>
        <v>#REF!</v>
      </c>
      <c r="G544" s="9" t="e">
        <f>IF(#REF!&gt;1,#REF!,"")</f>
        <v>#REF!</v>
      </c>
      <c r="H544" s="11" t="e">
        <f>IF(#REF!&gt;1,#REF!,"")</f>
        <v>#REF!</v>
      </c>
      <c r="I544" s="10"/>
    </row>
  </sheetData>
  <mergeCells count="1">
    <mergeCell ref="XFD1:XFD2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3"/>
  <sheetViews>
    <sheetView topLeftCell="E82" workbookViewId="0">
      <selection activeCell="I89" sqref="I89"/>
    </sheetView>
  </sheetViews>
  <sheetFormatPr defaultRowHeight="26.25"/>
  <cols>
    <col min="1" max="1" width="9" style="42"/>
    <col min="2" max="3" width="25.28515625" style="43" customWidth="1"/>
    <col min="4" max="4" width="127.140625" style="44" customWidth="1"/>
    <col min="5" max="5" width="61" style="45" customWidth="1"/>
    <col min="6" max="6" width="65.42578125" style="45" bestFit="1" customWidth="1"/>
    <col min="7" max="7" width="12.140625" style="46" customWidth="1"/>
    <col min="8" max="8" width="13.5703125" style="46" customWidth="1"/>
    <col min="9" max="9" width="11.5703125" style="46" customWidth="1"/>
    <col min="10" max="10" width="9.42578125" style="46" customWidth="1"/>
    <col min="11" max="11" width="21.5703125" style="46" customWidth="1"/>
    <col min="12" max="16384" width="9.140625" style="29"/>
  </cols>
  <sheetData>
    <row r="1" spans="1:11" s="28" customFormat="1" ht="21.75" customHeight="1">
      <c r="A1" s="30" t="s">
        <v>16</v>
      </c>
      <c r="B1" s="31" t="s">
        <v>580</v>
      </c>
      <c r="C1" s="31" t="s">
        <v>580</v>
      </c>
      <c r="D1" s="32" t="s">
        <v>581</v>
      </c>
      <c r="E1" s="32" t="s">
        <v>582</v>
      </c>
      <c r="F1" s="32" t="s">
        <v>583</v>
      </c>
      <c r="G1" s="33" t="s">
        <v>584</v>
      </c>
      <c r="H1" s="33" t="s">
        <v>585</v>
      </c>
      <c r="I1" s="33" t="s">
        <v>1</v>
      </c>
      <c r="J1" s="33" t="s">
        <v>586</v>
      </c>
      <c r="K1" s="34" t="s">
        <v>11</v>
      </c>
    </row>
    <row r="2" spans="1:11">
      <c r="A2" s="35">
        <v>1</v>
      </c>
      <c r="B2" s="36" t="s">
        <v>877</v>
      </c>
      <c r="C2" s="37" t="s">
        <v>877</v>
      </c>
      <c r="D2" s="38" t="s">
        <v>656</v>
      </c>
      <c r="E2" s="39" t="s">
        <v>626</v>
      </c>
      <c r="F2" s="39" t="s">
        <v>627</v>
      </c>
      <c r="G2" s="37" t="s">
        <v>22</v>
      </c>
      <c r="H2" s="37" t="s">
        <v>628</v>
      </c>
      <c r="I2" s="37" t="s">
        <v>989</v>
      </c>
      <c r="J2" s="37" t="s">
        <v>19</v>
      </c>
      <c r="K2" s="37" t="s">
        <v>1003</v>
      </c>
    </row>
    <row r="3" spans="1:11">
      <c r="A3" s="35">
        <v>2</v>
      </c>
      <c r="B3" s="36" t="s">
        <v>878</v>
      </c>
      <c r="C3" s="37" t="s">
        <v>878</v>
      </c>
      <c r="D3" s="38" t="s">
        <v>508</v>
      </c>
      <c r="E3" s="39" t="s">
        <v>629</v>
      </c>
      <c r="F3" s="39" t="s">
        <v>630</v>
      </c>
      <c r="G3" s="37" t="s">
        <v>23</v>
      </c>
      <c r="H3" s="37" t="s">
        <v>611</v>
      </c>
      <c r="I3" s="37" t="s">
        <v>990</v>
      </c>
      <c r="J3" s="37" t="s">
        <v>19</v>
      </c>
      <c r="K3" s="37" t="s">
        <v>631</v>
      </c>
    </row>
    <row r="4" spans="1:11">
      <c r="A4" s="35">
        <v>3</v>
      </c>
      <c r="B4" s="36" t="s">
        <v>911</v>
      </c>
      <c r="C4" s="37" t="s">
        <v>911</v>
      </c>
      <c r="D4" s="38" t="s">
        <v>510</v>
      </c>
      <c r="E4" s="39" t="s">
        <v>591</v>
      </c>
      <c r="F4" s="39" t="s">
        <v>592</v>
      </c>
      <c r="G4" s="37" t="s">
        <v>21</v>
      </c>
      <c r="H4" s="37" t="s">
        <v>593</v>
      </c>
      <c r="I4" s="37" t="s">
        <v>996</v>
      </c>
      <c r="J4" s="37" t="s">
        <v>19</v>
      </c>
      <c r="K4" s="37" t="s">
        <v>594</v>
      </c>
    </row>
    <row r="5" spans="1:11">
      <c r="A5" s="35">
        <v>4</v>
      </c>
      <c r="B5" s="36" t="s">
        <v>912</v>
      </c>
      <c r="C5" s="37" t="s">
        <v>912</v>
      </c>
      <c r="D5" s="38" t="s">
        <v>509</v>
      </c>
      <c r="E5" s="39" t="s">
        <v>591</v>
      </c>
      <c r="F5" s="39" t="s">
        <v>592</v>
      </c>
      <c r="G5" s="37" t="s">
        <v>21</v>
      </c>
      <c r="H5" s="37" t="s">
        <v>593</v>
      </c>
      <c r="I5" s="37" t="s">
        <v>996</v>
      </c>
      <c r="J5" s="37" t="s">
        <v>19</v>
      </c>
      <c r="K5" s="37" t="s">
        <v>594</v>
      </c>
    </row>
    <row r="6" spans="1:11">
      <c r="A6" s="35">
        <v>5</v>
      </c>
      <c r="B6" s="36" t="s">
        <v>876</v>
      </c>
      <c r="C6" s="37" t="s">
        <v>876</v>
      </c>
      <c r="D6" s="38" t="s">
        <v>511</v>
      </c>
      <c r="E6" s="39" t="s">
        <v>587</v>
      </c>
      <c r="F6" s="39" t="s">
        <v>588</v>
      </c>
      <c r="G6" s="37" t="s">
        <v>20</v>
      </c>
      <c r="H6" s="37" t="s">
        <v>589</v>
      </c>
      <c r="I6" s="37" t="s">
        <v>1008</v>
      </c>
      <c r="J6" s="37" t="s">
        <v>18</v>
      </c>
      <c r="K6" s="37" t="s">
        <v>590</v>
      </c>
    </row>
    <row r="7" spans="1:11">
      <c r="A7" s="35">
        <v>6</v>
      </c>
      <c r="B7" s="36" t="s">
        <v>942</v>
      </c>
      <c r="C7" s="37" t="s">
        <v>942</v>
      </c>
      <c r="D7" s="38" t="s">
        <v>512</v>
      </c>
      <c r="E7" s="39" t="s">
        <v>604</v>
      </c>
      <c r="F7" s="39" t="s">
        <v>605</v>
      </c>
      <c r="G7" s="37" t="s">
        <v>606</v>
      </c>
      <c r="H7" s="37" t="s">
        <v>593</v>
      </c>
      <c r="I7" s="37" t="s">
        <v>999</v>
      </c>
      <c r="J7" s="37" t="s">
        <v>19</v>
      </c>
      <c r="K7" s="37" t="s">
        <v>607</v>
      </c>
    </row>
    <row r="8" spans="1:11">
      <c r="A8" s="35">
        <v>7</v>
      </c>
      <c r="B8" s="36" t="s">
        <v>943</v>
      </c>
      <c r="C8" s="37" t="s">
        <v>943</v>
      </c>
      <c r="D8" s="38" t="s">
        <v>513</v>
      </c>
      <c r="E8" s="39" t="s">
        <v>604</v>
      </c>
      <c r="F8" s="39" t="s">
        <v>605</v>
      </c>
      <c r="G8" s="37" t="s">
        <v>606</v>
      </c>
      <c r="H8" s="37" t="s">
        <v>593</v>
      </c>
      <c r="I8" s="37" t="s">
        <v>999</v>
      </c>
      <c r="J8" s="37" t="s">
        <v>19</v>
      </c>
      <c r="K8" s="37" t="s">
        <v>607</v>
      </c>
    </row>
    <row r="9" spans="1:11">
      <c r="A9" s="35">
        <v>8</v>
      </c>
      <c r="B9" s="36" t="s">
        <v>944</v>
      </c>
      <c r="C9" s="37" t="s">
        <v>944</v>
      </c>
      <c r="D9" s="38" t="s">
        <v>514</v>
      </c>
      <c r="E9" s="39" t="s">
        <v>604</v>
      </c>
      <c r="F9" s="39" t="s">
        <v>605</v>
      </c>
      <c r="G9" s="37" t="s">
        <v>606</v>
      </c>
      <c r="H9" s="37" t="s">
        <v>593</v>
      </c>
      <c r="I9" s="37" t="s">
        <v>999</v>
      </c>
      <c r="J9" s="37" t="s">
        <v>19</v>
      </c>
      <c r="K9" s="37" t="s">
        <v>607</v>
      </c>
    </row>
    <row r="10" spans="1:11">
      <c r="A10" s="35">
        <v>9</v>
      </c>
      <c r="B10" s="36" t="s">
        <v>945</v>
      </c>
      <c r="C10" s="37" t="s">
        <v>945</v>
      </c>
      <c r="D10" s="38" t="s">
        <v>515</v>
      </c>
      <c r="E10" s="39" t="s">
        <v>604</v>
      </c>
      <c r="F10" s="39" t="s">
        <v>605</v>
      </c>
      <c r="G10" s="37" t="s">
        <v>606</v>
      </c>
      <c r="H10" s="37" t="s">
        <v>593</v>
      </c>
      <c r="I10" s="37" t="s">
        <v>999</v>
      </c>
      <c r="J10" s="37" t="s">
        <v>19</v>
      </c>
      <c r="K10" s="37" t="s">
        <v>607</v>
      </c>
    </row>
    <row r="11" spans="1:11">
      <c r="A11" s="35">
        <v>10</v>
      </c>
      <c r="B11" s="36" t="s">
        <v>946</v>
      </c>
      <c r="C11" s="37" t="s">
        <v>946</v>
      </c>
      <c r="D11" s="38" t="s">
        <v>516</v>
      </c>
      <c r="E11" s="39" t="s">
        <v>604</v>
      </c>
      <c r="F11" s="39" t="s">
        <v>605</v>
      </c>
      <c r="G11" s="37" t="s">
        <v>606</v>
      </c>
      <c r="H11" s="37" t="s">
        <v>593</v>
      </c>
      <c r="I11" s="37" t="s">
        <v>999</v>
      </c>
      <c r="J11" s="37" t="s">
        <v>19</v>
      </c>
      <c r="K11" s="37" t="s">
        <v>607</v>
      </c>
    </row>
    <row r="12" spans="1:11">
      <c r="A12" s="35">
        <v>11</v>
      </c>
      <c r="B12" s="36" t="s">
        <v>947</v>
      </c>
      <c r="C12" s="37" t="s">
        <v>947</v>
      </c>
      <c r="D12" s="38" t="s">
        <v>519</v>
      </c>
      <c r="E12" s="39" t="s">
        <v>604</v>
      </c>
      <c r="F12" s="39" t="s">
        <v>605</v>
      </c>
      <c r="G12" s="37" t="s">
        <v>606</v>
      </c>
      <c r="H12" s="37" t="s">
        <v>593</v>
      </c>
      <c r="I12" s="37" t="s">
        <v>999</v>
      </c>
      <c r="J12" s="37" t="s">
        <v>19</v>
      </c>
      <c r="K12" s="37" t="s">
        <v>607</v>
      </c>
    </row>
    <row r="13" spans="1:11">
      <c r="A13" s="35">
        <v>12</v>
      </c>
      <c r="B13" s="36" t="s">
        <v>948</v>
      </c>
      <c r="C13" s="37" t="s">
        <v>948</v>
      </c>
      <c r="D13" s="38" t="s">
        <v>647</v>
      </c>
      <c r="E13" s="39" t="s">
        <v>604</v>
      </c>
      <c r="F13" s="39" t="s">
        <v>605</v>
      </c>
      <c r="G13" s="37" t="s">
        <v>606</v>
      </c>
      <c r="H13" s="37" t="s">
        <v>593</v>
      </c>
      <c r="I13" s="37" t="s">
        <v>999</v>
      </c>
      <c r="J13" s="37" t="s">
        <v>19</v>
      </c>
      <c r="K13" s="37" t="s">
        <v>607</v>
      </c>
    </row>
    <row r="14" spans="1:11">
      <c r="A14" s="35">
        <v>13</v>
      </c>
      <c r="B14" s="36" t="s">
        <v>949</v>
      </c>
      <c r="C14" s="37" t="s">
        <v>949</v>
      </c>
      <c r="D14" s="38" t="s">
        <v>983</v>
      </c>
      <c r="E14" s="39" t="s">
        <v>604</v>
      </c>
      <c r="F14" s="39" t="s">
        <v>605</v>
      </c>
      <c r="G14" s="37" t="s">
        <v>606</v>
      </c>
      <c r="H14" s="37" t="s">
        <v>593</v>
      </c>
      <c r="I14" s="37" t="s">
        <v>999</v>
      </c>
      <c r="J14" s="37" t="s">
        <v>19</v>
      </c>
      <c r="K14" s="37" t="s">
        <v>607</v>
      </c>
    </row>
    <row r="15" spans="1:11">
      <c r="A15" s="35">
        <v>14</v>
      </c>
      <c r="B15" s="36" t="s">
        <v>950</v>
      </c>
      <c r="C15" s="37" t="s">
        <v>950</v>
      </c>
      <c r="D15" s="38" t="s">
        <v>517</v>
      </c>
      <c r="E15" s="39" t="s">
        <v>604</v>
      </c>
      <c r="F15" s="39" t="s">
        <v>605</v>
      </c>
      <c r="G15" s="37" t="s">
        <v>606</v>
      </c>
      <c r="H15" s="37" t="s">
        <v>593</v>
      </c>
      <c r="I15" s="37" t="s">
        <v>999</v>
      </c>
      <c r="J15" s="37" t="s">
        <v>19</v>
      </c>
      <c r="K15" s="37" t="s">
        <v>607</v>
      </c>
    </row>
    <row r="16" spans="1:11">
      <c r="A16" s="35">
        <v>15</v>
      </c>
      <c r="B16" s="36" t="s">
        <v>951</v>
      </c>
      <c r="C16" s="37" t="s">
        <v>951</v>
      </c>
      <c r="D16" s="38" t="s">
        <v>518</v>
      </c>
      <c r="E16" s="39" t="s">
        <v>604</v>
      </c>
      <c r="F16" s="39" t="s">
        <v>605</v>
      </c>
      <c r="G16" s="37" t="s">
        <v>606</v>
      </c>
      <c r="H16" s="37" t="s">
        <v>593</v>
      </c>
      <c r="I16" s="37" t="s">
        <v>999</v>
      </c>
      <c r="J16" s="37" t="s">
        <v>19</v>
      </c>
      <c r="K16" s="37" t="s">
        <v>607</v>
      </c>
    </row>
    <row r="17" spans="1:11">
      <c r="A17" s="35">
        <v>16</v>
      </c>
      <c r="B17" s="36" t="s">
        <v>959</v>
      </c>
      <c r="C17" s="37" t="s">
        <v>959</v>
      </c>
      <c r="D17" s="38" t="s">
        <v>648</v>
      </c>
      <c r="E17" s="39" t="s">
        <v>608</v>
      </c>
      <c r="F17" s="39" t="s">
        <v>605</v>
      </c>
      <c r="G17" s="37" t="s">
        <v>606</v>
      </c>
      <c r="H17" s="37" t="s">
        <v>593</v>
      </c>
      <c r="I17" s="37" t="s">
        <v>1011</v>
      </c>
      <c r="J17" s="37" t="s">
        <v>19</v>
      </c>
      <c r="K17" s="37" t="s">
        <v>609</v>
      </c>
    </row>
    <row r="18" spans="1:11">
      <c r="A18" s="35">
        <v>17</v>
      </c>
      <c r="B18" s="36" t="s">
        <v>960</v>
      </c>
      <c r="C18" s="37" t="s">
        <v>960</v>
      </c>
      <c r="D18" s="38" t="s">
        <v>649</v>
      </c>
      <c r="E18" s="39" t="s">
        <v>608</v>
      </c>
      <c r="F18" s="39" t="s">
        <v>605</v>
      </c>
      <c r="G18" s="37" t="s">
        <v>606</v>
      </c>
      <c r="H18" s="37" t="s">
        <v>593</v>
      </c>
      <c r="I18" s="37" t="s">
        <v>1011</v>
      </c>
      <c r="J18" s="37" t="s">
        <v>19</v>
      </c>
      <c r="K18" s="37" t="s">
        <v>609</v>
      </c>
    </row>
    <row r="19" spans="1:11">
      <c r="A19" s="35">
        <v>18</v>
      </c>
      <c r="B19" s="36" t="s">
        <v>913</v>
      </c>
      <c r="C19" s="37" t="s">
        <v>913</v>
      </c>
      <c r="D19" s="38" t="s">
        <v>520</v>
      </c>
      <c r="E19" s="39" t="s">
        <v>610</v>
      </c>
      <c r="F19" s="39" t="s">
        <v>605</v>
      </c>
      <c r="G19" s="37" t="s">
        <v>606</v>
      </c>
      <c r="H19" s="37" t="s">
        <v>611</v>
      </c>
      <c r="I19" s="37" t="s">
        <v>997</v>
      </c>
      <c r="J19" s="37" t="s">
        <v>19</v>
      </c>
      <c r="K19" s="37" t="s">
        <v>612</v>
      </c>
    </row>
    <row r="20" spans="1:11">
      <c r="A20" s="35">
        <v>19</v>
      </c>
      <c r="B20" s="36" t="s">
        <v>914</v>
      </c>
      <c r="C20" s="37" t="s">
        <v>914</v>
      </c>
      <c r="D20" s="38" t="s">
        <v>521</v>
      </c>
      <c r="E20" s="39" t="s">
        <v>610</v>
      </c>
      <c r="F20" s="39" t="s">
        <v>605</v>
      </c>
      <c r="G20" s="37" t="s">
        <v>606</v>
      </c>
      <c r="H20" s="37" t="s">
        <v>611</v>
      </c>
      <c r="I20" s="37" t="s">
        <v>997</v>
      </c>
      <c r="J20" s="37" t="s">
        <v>19</v>
      </c>
      <c r="K20" s="37" t="s">
        <v>612</v>
      </c>
    </row>
    <row r="21" spans="1:11">
      <c r="A21" s="35">
        <v>20</v>
      </c>
      <c r="B21" s="36" t="s">
        <v>915</v>
      </c>
      <c r="C21" s="37" t="s">
        <v>915</v>
      </c>
      <c r="D21" s="38" t="s">
        <v>522</v>
      </c>
      <c r="E21" s="39" t="s">
        <v>610</v>
      </c>
      <c r="F21" s="39" t="s">
        <v>605</v>
      </c>
      <c r="G21" s="37" t="s">
        <v>606</v>
      </c>
      <c r="H21" s="37" t="s">
        <v>611</v>
      </c>
      <c r="I21" s="37" t="s">
        <v>997</v>
      </c>
      <c r="J21" s="37" t="s">
        <v>19</v>
      </c>
      <c r="K21" s="37" t="s">
        <v>612</v>
      </c>
    </row>
    <row r="22" spans="1:11">
      <c r="A22" s="35">
        <v>21</v>
      </c>
      <c r="B22" s="36" t="s">
        <v>916</v>
      </c>
      <c r="C22" s="37" t="s">
        <v>916</v>
      </c>
      <c r="D22" s="38" t="s">
        <v>551</v>
      </c>
      <c r="E22" s="39" t="s">
        <v>610</v>
      </c>
      <c r="F22" s="39" t="s">
        <v>605</v>
      </c>
      <c r="G22" s="37" t="s">
        <v>606</v>
      </c>
      <c r="H22" s="37" t="s">
        <v>611</v>
      </c>
      <c r="I22" s="37" t="s">
        <v>997</v>
      </c>
      <c r="J22" s="37" t="s">
        <v>19</v>
      </c>
      <c r="K22" s="37" t="s">
        <v>612</v>
      </c>
    </row>
    <row r="23" spans="1:11">
      <c r="A23" s="35">
        <v>22</v>
      </c>
      <c r="B23" s="36" t="s">
        <v>917</v>
      </c>
      <c r="C23" s="37" t="s">
        <v>917</v>
      </c>
      <c r="D23" s="38" t="s">
        <v>650</v>
      </c>
      <c r="E23" s="39" t="s">
        <v>610</v>
      </c>
      <c r="F23" s="39" t="s">
        <v>605</v>
      </c>
      <c r="G23" s="37" t="s">
        <v>606</v>
      </c>
      <c r="H23" s="37" t="s">
        <v>611</v>
      </c>
      <c r="I23" s="37" t="s">
        <v>997</v>
      </c>
      <c r="J23" s="37" t="s">
        <v>19</v>
      </c>
      <c r="K23" s="37" t="s">
        <v>612</v>
      </c>
    </row>
    <row r="24" spans="1:11">
      <c r="A24" s="35">
        <v>23</v>
      </c>
      <c r="B24" s="36" t="s">
        <v>918</v>
      </c>
      <c r="C24" s="37" t="s">
        <v>918</v>
      </c>
      <c r="D24" s="38" t="s">
        <v>524</v>
      </c>
      <c r="E24" s="39" t="s">
        <v>610</v>
      </c>
      <c r="F24" s="39" t="s">
        <v>605</v>
      </c>
      <c r="G24" s="37" t="s">
        <v>606</v>
      </c>
      <c r="H24" s="37" t="s">
        <v>611</v>
      </c>
      <c r="I24" s="37" t="s">
        <v>997</v>
      </c>
      <c r="J24" s="37" t="s">
        <v>19</v>
      </c>
      <c r="K24" s="37" t="s">
        <v>612</v>
      </c>
    </row>
    <row r="25" spans="1:11">
      <c r="A25" s="35">
        <v>24</v>
      </c>
      <c r="B25" s="36" t="s">
        <v>919</v>
      </c>
      <c r="C25" s="37" t="s">
        <v>919</v>
      </c>
      <c r="D25" s="38" t="s">
        <v>525</v>
      </c>
      <c r="E25" s="39" t="s">
        <v>610</v>
      </c>
      <c r="F25" s="39" t="s">
        <v>605</v>
      </c>
      <c r="G25" s="37" t="s">
        <v>606</v>
      </c>
      <c r="H25" s="37" t="s">
        <v>611</v>
      </c>
      <c r="I25" s="37" t="s">
        <v>997</v>
      </c>
      <c r="J25" s="37" t="s">
        <v>19</v>
      </c>
      <c r="K25" s="37" t="s">
        <v>612</v>
      </c>
    </row>
    <row r="26" spans="1:11">
      <c r="A26" s="35">
        <v>25</v>
      </c>
      <c r="B26" s="36" t="s">
        <v>920</v>
      </c>
      <c r="C26" s="37" t="s">
        <v>920</v>
      </c>
      <c r="D26" s="38" t="s">
        <v>554</v>
      </c>
      <c r="E26" s="39" t="s">
        <v>610</v>
      </c>
      <c r="F26" s="39" t="s">
        <v>605</v>
      </c>
      <c r="G26" s="37" t="s">
        <v>606</v>
      </c>
      <c r="H26" s="37" t="s">
        <v>611</v>
      </c>
      <c r="I26" s="37" t="s">
        <v>997</v>
      </c>
      <c r="J26" s="37" t="s">
        <v>19</v>
      </c>
      <c r="K26" s="37" t="s">
        <v>612</v>
      </c>
    </row>
    <row r="27" spans="1:11">
      <c r="A27" s="35">
        <v>26</v>
      </c>
      <c r="B27" s="36" t="s">
        <v>921</v>
      </c>
      <c r="C27" s="37" t="s">
        <v>921</v>
      </c>
      <c r="D27" s="38" t="s">
        <v>645</v>
      </c>
      <c r="E27" s="39" t="s">
        <v>610</v>
      </c>
      <c r="F27" s="39" t="s">
        <v>605</v>
      </c>
      <c r="G27" s="37" t="s">
        <v>606</v>
      </c>
      <c r="H27" s="37" t="s">
        <v>611</v>
      </c>
      <c r="I27" s="37" t="s">
        <v>997</v>
      </c>
      <c r="J27" s="37" t="s">
        <v>19</v>
      </c>
      <c r="K27" s="37" t="s">
        <v>612</v>
      </c>
    </row>
    <row r="28" spans="1:11">
      <c r="A28" s="35">
        <v>27</v>
      </c>
      <c r="B28" s="36" t="s">
        <v>922</v>
      </c>
      <c r="C28" s="37" t="s">
        <v>922</v>
      </c>
      <c r="D28" s="38" t="s">
        <v>646</v>
      </c>
      <c r="E28" s="39" t="s">
        <v>610</v>
      </c>
      <c r="F28" s="39" t="s">
        <v>605</v>
      </c>
      <c r="G28" s="37" t="s">
        <v>606</v>
      </c>
      <c r="H28" s="37" t="s">
        <v>611</v>
      </c>
      <c r="I28" s="37" t="s">
        <v>997</v>
      </c>
      <c r="J28" s="37" t="s">
        <v>19</v>
      </c>
      <c r="K28" s="37" t="s">
        <v>612</v>
      </c>
    </row>
    <row r="29" spans="1:11">
      <c r="A29" s="35">
        <v>28</v>
      </c>
      <c r="B29" s="36" t="s">
        <v>923</v>
      </c>
      <c r="C29" s="37" t="s">
        <v>923</v>
      </c>
      <c r="D29" s="38" t="s">
        <v>651</v>
      </c>
      <c r="E29" s="39" t="s">
        <v>610</v>
      </c>
      <c r="F29" s="39" t="s">
        <v>605</v>
      </c>
      <c r="G29" s="37" t="s">
        <v>606</v>
      </c>
      <c r="H29" s="37" t="s">
        <v>611</v>
      </c>
      <c r="I29" s="37" t="s">
        <v>997</v>
      </c>
      <c r="J29" s="37" t="s">
        <v>19</v>
      </c>
      <c r="K29" s="37" t="s">
        <v>612</v>
      </c>
    </row>
    <row r="30" spans="1:11">
      <c r="A30" s="35">
        <v>29</v>
      </c>
      <c r="B30" s="36" t="s">
        <v>924</v>
      </c>
      <c r="C30" s="37" t="s">
        <v>924</v>
      </c>
      <c r="D30" s="38" t="s">
        <v>652</v>
      </c>
      <c r="E30" s="39" t="s">
        <v>610</v>
      </c>
      <c r="F30" s="39" t="s">
        <v>605</v>
      </c>
      <c r="G30" s="37" t="s">
        <v>606</v>
      </c>
      <c r="H30" s="37" t="s">
        <v>611</v>
      </c>
      <c r="I30" s="37" t="s">
        <v>997</v>
      </c>
      <c r="J30" s="37" t="s">
        <v>19</v>
      </c>
      <c r="K30" s="37" t="s">
        <v>612</v>
      </c>
    </row>
    <row r="31" spans="1:11">
      <c r="A31" s="35">
        <v>30</v>
      </c>
      <c r="B31" s="36" t="s">
        <v>925</v>
      </c>
      <c r="C31" s="37" t="s">
        <v>925</v>
      </c>
      <c r="D31" s="38" t="s">
        <v>653</v>
      </c>
      <c r="E31" s="39" t="s">
        <v>610</v>
      </c>
      <c r="F31" s="39" t="s">
        <v>605</v>
      </c>
      <c r="G31" s="37" t="s">
        <v>606</v>
      </c>
      <c r="H31" s="37" t="s">
        <v>611</v>
      </c>
      <c r="I31" s="37" t="s">
        <v>997</v>
      </c>
      <c r="J31" s="37" t="s">
        <v>19</v>
      </c>
      <c r="K31" s="37" t="s">
        <v>612</v>
      </c>
    </row>
    <row r="32" spans="1:11">
      <c r="A32" s="35">
        <v>31</v>
      </c>
      <c r="B32" s="36" t="s">
        <v>926</v>
      </c>
      <c r="C32" s="37" t="s">
        <v>926</v>
      </c>
      <c r="D32" s="38" t="s">
        <v>971</v>
      </c>
      <c r="E32" s="39" t="s">
        <v>610</v>
      </c>
      <c r="F32" s="39" t="s">
        <v>605</v>
      </c>
      <c r="G32" s="37" t="s">
        <v>606</v>
      </c>
      <c r="H32" s="37" t="s">
        <v>611</v>
      </c>
      <c r="I32" s="37" t="s">
        <v>997</v>
      </c>
      <c r="J32" s="37" t="s">
        <v>19</v>
      </c>
      <c r="K32" s="37" t="s">
        <v>612</v>
      </c>
    </row>
    <row r="33" spans="1:11">
      <c r="A33" s="35">
        <v>32</v>
      </c>
      <c r="B33" s="36" t="s">
        <v>927</v>
      </c>
      <c r="C33" s="37" t="s">
        <v>927</v>
      </c>
      <c r="D33" s="38" t="s">
        <v>972</v>
      </c>
      <c r="E33" s="39" t="s">
        <v>610</v>
      </c>
      <c r="F33" s="39" t="s">
        <v>605</v>
      </c>
      <c r="G33" s="37" t="s">
        <v>606</v>
      </c>
      <c r="H33" s="37" t="s">
        <v>611</v>
      </c>
      <c r="I33" s="37" t="s">
        <v>997</v>
      </c>
      <c r="J33" s="37" t="s">
        <v>19</v>
      </c>
      <c r="K33" s="37" t="s">
        <v>612</v>
      </c>
    </row>
    <row r="34" spans="1:11">
      <c r="A34" s="35">
        <v>33</v>
      </c>
      <c r="B34" s="36" t="s">
        <v>928</v>
      </c>
      <c r="C34" s="37" t="s">
        <v>928</v>
      </c>
      <c r="D34" s="38" t="s">
        <v>973</v>
      </c>
      <c r="E34" s="39" t="s">
        <v>610</v>
      </c>
      <c r="F34" s="39" t="s">
        <v>605</v>
      </c>
      <c r="G34" s="37" t="s">
        <v>606</v>
      </c>
      <c r="H34" s="37" t="s">
        <v>611</v>
      </c>
      <c r="I34" s="37" t="s">
        <v>997</v>
      </c>
      <c r="J34" s="37" t="s">
        <v>19</v>
      </c>
      <c r="K34" s="37" t="s">
        <v>612</v>
      </c>
    </row>
    <row r="35" spans="1:11">
      <c r="A35" s="35">
        <v>34</v>
      </c>
      <c r="B35" s="36" t="s">
        <v>929</v>
      </c>
      <c r="C35" s="37" t="s">
        <v>929</v>
      </c>
      <c r="D35" s="38" t="s">
        <v>974</v>
      </c>
      <c r="E35" s="39" t="s">
        <v>610</v>
      </c>
      <c r="F35" s="39" t="s">
        <v>605</v>
      </c>
      <c r="G35" s="37" t="s">
        <v>606</v>
      </c>
      <c r="H35" s="37" t="s">
        <v>611</v>
      </c>
      <c r="I35" s="37" t="s">
        <v>997</v>
      </c>
      <c r="J35" s="37" t="s">
        <v>19</v>
      </c>
      <c r="K35" s="37" t="s">
        <v>612</v>
      </c>
    </row>
    <row r="36" spans="1:11">
      <c r="A36" s="35">
        <v>35</v>
      </c>
      <c r="B36" s="36" t="s">
        <v>930</v>
      </c>
      <c r="C36" s="37" t="s">
        <v>930</v>
      </c>
      <c r="D36" s="38" t="s">
        <v>975</v>
      </c>
      <c r="E36" s="39" t="s">
        <v>610</v>
      </c>
      <c r="F36" s="39" t="s">
        <v>605</v>
      </c>
      <c r="G36" s="37" t="s">
        <v>606</v>
      </c>
      <c r="H36" s="37" t="s">
        <v>611</v>
      </c>
      <c r="I36" s="37" t="s">
        <v>997</v>
      </c>
      <c r="J36" s="37" t="s">
        <v>19</v>
      </c>
      <c r="K36" s="37" t="s">
        <v>612</v>
      </c>
    </row>
    <row r="37" spans="1:11">
      <c r="A37" s="35">
        <v>36</v>
      </c>
      <c r="B37" s="36" t="s">
        <v>931</v>
      </c>
      <c r="C37" s="37" t="s">
        <v>931</v>
      </c>
      <c r="D37" s="38" t="s">
        <v>976</v>
      </c>
      <c r="E37" s="39" t="s">
        <v>610</v>
      </c>
      <c r="F37" s="39" t="s">
        <v>605</v>
      </c>
      <c r="G37" s="37" t="s">
        <v>606</v>
      </c>
      <c r="H37" s="37" t="s">
        <v>611</v>
      </c>
      <c r="I37" s="37" t="s">
        <v>997</v>
      </c>
      <c r="J37" s="37" t="s">
        <v>19</v>
      </c>
      <c r="K37" s="37" t="s">
        <v>612</v>
      </c>
    </row>
    <row r="38" spans="1:11">
      <c r="A38" s="35">
        <v>37</v>
      </c>
      <c r="B38" s="36" t="s">
        <v>932</v>
      </c>
      <c r="C38" s="37" t="s">
        <v>932</v>
      </c>
      <c r="D38" s="38" t="s">
        <v>977</v>
      </c>
      <c r="E38" s="39" t="s">
        <v>610</v>
      </c>
      <c r="F38" s="39" t="s">
        <v>605</v>
      </c>
      <c r="G38" s="37" t="s">
        <v>606</v>
      </c>
      <c r="H38" s="37" t="s">
        <v>611</v>
      </c>
      <c r="I38" s="37" t="s">
        <v>997</v>
      </c>
      <c r="J38" s="37" t="s">
        <v>19</v>
      </c>
      <c r="K38" s="37" t="s">
        <v>612</v>
      </c>
    </row>
    <row r="39" spans="1:11">
      <c r="A39" s="35">
        <v>38</v>
      </c>
      <c r="B39" s="36" t="s">
        <v>933</v>
      </c>
      <c r="C39" s="37" t="s">
        <v>933</v>
      </c>
      <c r="D39" s="38" t="s">
        <v>978</v>
      </c>
      <c r="E39" s="39" t="s">
        <v>610</v>
      </c>
      <c r="F39" s="39" t="s">
        <v>605</v>
      </c>
      <c r="G39" s="37" t="s">
        <v>606</v>
      </c>
      <c r="H39" s="37" t="s">
        <v>611</v>
      </c>
      <c r="I39" s="37" t="s">
        <v>997</v>
      </c>
      <c r="J39" s="37" t="s">
        <v>19</v>
      </c>
      <c r="K39" s="37" t="s">
        <v>612</v>
      </c>
    </row>
    <row r="40" spans="1:11">
      <c r="A40" s="35">
        <v>39</v>
      </c>
      <c r="B40" s="36" t="s">
        <v>934</v>
      </c>
      <c r="C40" s="37" t="s">
        <v>934</v>
      </c>
      <c r="D40" s="38" t="s">
        <v>979</v>
      </c>
      <c r="E40" s="39" t="s">
        <v>610</v>
      </c>
      <c r="F40" s="39" t="s">
        <v>605</v>
      </c>
      <c r="G40" s="37" t="s">
        <v>606</v>
      </c>
      <c r="H40" s="37" t="s">
        <v>611</v>
      </c>
      <c r="I40" s="37" t="s">
        <v>997</v>
      </c>
      <c r="J40" s="37" t="s">
        <v>19</v>
      </c>
      <c r="K40" s="37" t="s">
        <v>612</v>
      </c>
    </row>
    <row r="41" spans="1:11">
      <c r="A41" s="35">
        <v>40</v>
      </c>
      <c r="B41" s="36" t="s">
        <v>935</v>
      </c>
      <c r="C41" s="37" t="s">
        <v>935</v>
      </c>
      <c r="D41" s="38" t="s">
        <v>980</v>
      </c>
      <c r="E41" s="39" t="s">
        <v>610</v>
      </c>
      <c r="F41" s="39" t="s">
        <v>605</v>
      </c>
      <c r="G41" s="37" t="s">
        <v>606</v>
      </c>
      <c r="H41" s="37" t="s">
        <v>611</v>
      </c>
      <c r="I41" s="37" t="s">
        <v>997</v>
      </c>
      <c r="J41" s="37" t="s">
        <v>19</v>
      </c>
      <c r="K41" s="37" t="s">
        <v>612</v>
      </c>
    </row>
    <row r="42" spans="1:11">
      <c r="A42" s="35">
        <v>41</v>
      </c>
      <c r="B42" s="36" t="s">
        <v>936</v>
      </c>
      <c r="C42" s="37" t="s">
        <v>936</v>
      </c>
      <c r="D42" s="38" t="s">
        <v>523</v>
      </c>
      <c r="E42" s="39" t="s">
        <v>610</v>
      </c>
      <c r="F42" s="39" t="s">
        <v>605</v>
      </c>
      <c r="G42" s="37" t="s">
        <v>606</v>
      </c>
      <c r="H42" s="37" t="s">
        <v>611</v>
      </c>
      <c r="I42" s="37" t="s">
        <v>997</v>
      </c>
      <c r="J42" s="37" t="s">
        <v>19</v>
      </c>
      <c r="K42" s="37" t="s">
        <v>612</v>
      </c>
    </row>
    <row r="43" spans="1:11">
      <c r="A43" s="35">
        <v>42</v>
      </c>
      <c r="B43" s="36" t="s">
        <v>937</v>
      </c>
      <c r="C43" s="37" t="s">
        <v>937</v>
      </c>
      <c r="D43" s="38" t="s">
        <v>526</v>
      </c>
      <c r="E43" s="39" t="s">
        <v>610</v>
      </c>
      <c r="F43" s="39" t="s">
        <v>605</v>
      </c>
      <c r="G43" s="37" t="s">
        <v>606</v>
      </c>
      <c r="H43" s="37" t="s">
        <v>611</v>
      </c>
      <c r="I43" s="37" t="s">
        <v>997</v>
      </c>
      <c r="J43" s="37" t="s">
        <v>19</v>
      </c>
      <c r="K43" s="37" t="s">
        <v>612</v>
      </c>
    </row>
    <row r="44" spans="1:11">
      <c r="A44" s="35">
        <v>43</v>
      </c>
      <c r="B44" s="36" t="s">
        <v>938</v>
      </c>
      <c r="C44" s="37" t="s">
        <v>938</v>
      </c>
      <c r="D44" s="38" t="s">
        <v>527</v>
      </c>
      <c r="E44" s="39" t="s">
        <v>610</v>
      </c>
      <c r="F44" s="39" t="s">
        <v>605</v>
      </c>
      <c r="G44" s="37" t="s">
        <v>606</v>
      </c>
      <c r="H44" s="37" t="s">
        <v>611</v>
      </c>
      <c r="I44" s="37" t="s">
        <v>997</v>
      </c>
      <c r="J44" s="37" t="s">
        <v>19</v>
      </c>
      <c r="K44" s="37" t="s">
        <v>612</v>
      </c>
    </row>
    <row r="45" spans="1:11">
      <c r="A45" s="35">
        <v>44</v>
      </c>
      <c r="B45" s="36" t="s">
        <v>939</v>
      </c>
      <c r="C45" s="37" t="s">
        <v>939</v>
      </c>
      <c r="D45" s="38" t="s">
        <v>528</v>
      </c>
      <c r="E45" s="39" t="s">
        <v>610</v>
      </c>
      <c r="F45" s="39" t="s">
        <v>605</v>
      </c>
      <c r="G45" s="37" t="s">
        <v>606</v>
      </c>
      <c r="H45" s="37" t="s">
        <v>611</v>
      </c>
      <c r="I45" s="37" t="s">
        <v>997</v>
      </c>
      <c r="J45" s="37" t="s">
        <v>19</v>
      </c>
      <c r="K45" s="37" t="s">
        <v>612</v>
      </c>
    </row>
    <row r="46" spans="1:11">
      <c r="A46" s="35">
        <v>45</v>
      </c>
      <c r="B46" s="36" t="s">
        <v>940</v>
      </c>
      <c r="C46" s="37" t="s">
        <v>940</v>
      </c>
      <c r="D46" s="38" t="s">
        <v>529</v>
      </c>
      <c r="E46" s="39" t="s">
        <v>610</v>
      </c>
      <c r="F46" s="39" t="s">
        <v>605</v>
      </c>
      <c r="G46" s="37" t="s">
        <v>606</v>
      </c>
      <c r="H46" s="37" t="s">
        <v>611</v>
      </c>
      <c r="I46" s="37" t="s">
        <v>997</v>
      </c>
      <c r="J46" s="37" t="s">
        <v>19</v>
      </c>
      <c r="K46" s="37" t="s">
        <v>612</v>
      </c>
    </row>
    <row r="47" spans="1:11">
      <c r="A47" s="35">
        <v>46</v>
      </c>
      <c r="B47" s="36" t="s">
        <v>957</v>
      </c>
      <c r="C47" s="37" t="s">
        <v>957</v>
      </c>
      <c r="D47" s="38" t="s">
        <v>654</v>
      </c>
      <c r="E47" s="39" t="s">
        <v>613</v>
      </c>
      <c r="F47" s="39" t="s">
        <v>605</v>
      </c>
      <c r="G47" s="37" t="s">
        <v>606</v>
      </c>
      <c r="H47" s="37" t="s">
        <v>611</v>
      </c>
      <c r="I47" s="37" t="s">
        <v>1012</v>
      </c>
      <c r="J47" s="37" t="s">
        <v>19</v>
      </c>
      <c r="K47" s="37" t="s">
        <v>614</v>
      </c>
    </row>
    <row r="48" spans="1:11">
      <c r="A48" s="35">
        <v>47</v>
      </c>
      <c r="B48" s="36" t="s">
        <v>958</v>
      </c>
      <c r="C48" s="37" t="s">
        <v>958</v>
      </c>
      <c r="D48" s="38" t="s">
        <v>530</v>
      </c>
      <c r="E48" s="39" t="s">
        <v>613</v>
      </c>
      <c r="F48" s="39" t="s">
        <v>605</v>
      </c>
      <c r="G48" s="37" t="s">
        <v>606</v>
      </c>
      <c r="H48" s="37" t="s">
        <v>611</v>
      </c>
      <c r="I48" s="37" t="s">
        <v>1012</v>
      </c>
      <c r="J48" s="37" t="s">
        <v>19</v>
      </c>
      <c r="K48" s="37" t="s">
        <v>614</v>
      </c>
    </row>
    <row r="49" spans="1:11">
      <c r="A49" s="35">
        <v>48</v>
      </c>
      <c r="B49" s="36" t="s">
        <v>941</v>
      </c>
      <c r="C49" s="37" t="s">
        <v>941</v>
      </c>
      <c r="D49" s="38" t="s">
        <v>981</v>
      </c>
      <c r="E49" s="39" t="s">
        <v>982</v>
      </c>
      <c r="F49" s="39" t="s">
        <v>605</v>
      </c>
      <c r="G49" s="37" t="s">
        <v>606</v>
      </c>
      <c r="H49" s="37" t="s">
        <v>1014</v>
      </c>
      <c r="I49" s="37" t="s">
        <v>998</v>
      </c>
      <c r="J49" s="37" t="s">
        <v>19</v>
      </c>
      <c r="K49" s="37" t="s">
        <v>1004</v>
      </c>
    </row>
    <row r="50" spans="1:11">
      <c r="A50" s="35">
        <v>49</v>
      </c>
      <c r="B50" s="36" t="s">
        <v>953</v>
      </c>
      <c r="C50" s="37" t="s">
        <v>953</v>
      </c>
      <c r="D50" s="38" t="s">
        <v>984</v>
      </c>
      <c r="E50" s="39" t="s">
        <v>615</v>
      </c>
      <c r="F50" s="39" t="s">
        <v>605</v>
      </c>
      <c r="G50" s="37" t="s">
        <v>606</v>
      </c>
      <c r="H50" s="37" t="s">
        <v>597</v>
      </c>
      <c r="I50" s="37" t="s">
        <v>1001</v>
      </c>
      <c r="J50" s="37" t="s">
        <v>19</v>
      </c>
      <c r="K50" s="37" t="s">
        <v>1006</v>
      </c>
    </row>
    <row r="51" spans="1:11">
      <c r="A51" s="35">
        <v>50</v>
      </c>
      <c r="B51" s="36" t="s">
        <v>954</v>
      </c>
      <c r="C51" s="37" t="s">
        <v>954</v>
      </c>
      <c r="D51" s="38" t="s">
        <v>531</v>
      </c>
      <c r="E51" s="39" t="s">
        <v>615</v>
      </c>
      <c r="F51" s="39" t="s">
        <v>605</v>
      </c>
      <c r="G51" s="37" t="s">
        <v>606</v>
      </c>
      <c r="H51" s="37" t="s">
        <v>597</v>
      </c>
      <c r="I51" s="37" t="s">
        <v>1001</v>
      </c>
      <c r="J51" s="37" t="s">
        <v>19</v>
      </c>
      <c r="K51" s="37" t="s">
        <v>1006</v>
      </c>
    </row>
    <row r="52" spans="1:11">
      <c r="A52" s="35">
        <v>51</v>
      </c>
      <c r="B52" s="36" t="s">
        <v>955</v>
      </c>
      <c r="C52" s="37" t="s">
        <v>955</v>
      </c>
      <c r="D52" s="38" t="s">
        <v>985</v>
      </c>
      <c r="E52" s="39" t="s">
        <v>615</v>
      </c>
      <c r="F52" s="39" t="s">
        <v>605</v>
      </c>
      <c r="G52" s="37" t="s">
        <v>606</v>
      </c>
      <c r="H52" s="37" t="s">
        <v>597</v>
      </c>
      <c r="I52" s="37" t="s">
        <v>1001</v>
      </c>
      <c r="J52" s="37" t="s">
        <v>19</v>
      </c>
      <c r="K52" s="37" t="s">
        <v>1006</v>
      </c>
    </row>
    <row r="53" spans="1:11">
      <c r="A53" s="35">
        <v>52</v>
      </c>
      <c r="B53" s="36" t="s">
        <v>952</v>
      </c>
      <c r="C53" s="37" t="s">
        <v>952</v>
      </c>
      <c r="D53" s="38" t="s">
        <v>532</v>
      </c>
      <c r="E53" s="39" t="s">
        <v>616</v>
      </c>
      <c r="F53" s="39" t="s">
        <v>605</v>
      </c>
      <c r="G53" s="37" t="s">
        <v>606</v>
      </c>
      <c r="H53" s="37" t="s">
        <v>617</v>
      </c>
      <c r="I53" s="37" t="s">
        <v>1000</v>
      </c>
      <c r="J53" s="37" t="s">
        <v>19</v>
      </c>
      <c r="K53" s="37" t="s">
        <v>1005</v>
      </c>
    </row>
    <row r="54" spans="1:11">
      <c r="A54" s="35">
        <v>53</v>
      </c>
      <c r="B54" s="36" t="s">
        <v>956</v>
      </c>
      <c r="C54" s="37" t="s">
        <v>956</v>
      </c>
      <c r="D54" s="38" t="s">
        <v>986</v>
      </c>
      <c r="E54" s="39" t="s">
        <v>987</v>
      </c>
      <c r="F54" s="39" t="s">
        <v>605</v>
      </c>
      <c r="G54" s="37" t="s">
        <v>606</v>
      </c>
      <c r="H54" s="37" t="s">
        <v>1013</v>
      </c>
      <c r="I54" s="37" t="s">
        <v>1002</v>
      </c>
      <c r="J54" s="37" t="s">
        <v>19</v>
      </c>
      <c r="K54" s="37" t="s">
        <v>1007</v>
      </c>
    </row>
    <row r="55" spans="1:11">
      <c r="A55" s="35">
        <v>54</v>
      </c>
      <c r="B55" s="36" t="s">
        <v>889</v>
      </c>
      <c r="C55" s="37" t="s">
        <v>889</v>
      </c>
      <c r="D55" s="38" t="s">
        <v>534</v>
      </c>
      <c r="E55" s="39" t="s">
        <v>657</v>
      </c>
      <c r="F55" s="39" t="s">
        <v>595</v>
      </c>
      <c r="G55" s="37" t="s">
        <v>596</v>
      </c>
      <c r="H55" s="37" t="s">
        <v>597</v>
      </c>
      <c r="I55" s="37" t="s">
        <v>994</v>
      </c>
      <c r="J55" s="37" t="s">
        <v>18</v>
      </c>
      <c r="K55" s="37" t="s">
        <v>598</v>
      </c>
    </row>
    <row r="56" spans="1:11">
      <c r="A56" s="35">
        <v>55</v>
      </c>
      <c r="B56" s="36" t="s">
        <v>890</v>
      </c>
      <c r="C56" s="37" t="s">
        <v>890</v>
      </c>
      <c r="D56" s="38" t="s">
        <v>533</v>
      </c>
      <c r="E56" s="39" t="s">
        <v>657</v>
      </c>
      <c r="F56" s="39" t="s">
        <v>595</v>
      </c>
      <c r="G56" s="37" t="s">
        <v>596</v>
      </c>
      <c r="H56" s="37" t="s">
        <v>597</v>
      </c>
      <c r="I56" s="37" t="s">
        <v>994</v>
      </c>
      <c r="J56" s="37" t="s">
        <v>18</v>
      </c>
      <c r="K56" s="37" t="s">
        <v>598</v>
      </c>
    </row>
    <row r="57" spans="1:11">
      <c r="A57" s="35">
        <v>56</v>
      </c>
      <c r="B57" s="36" t="s">
        <v>891</v>
      </c>
      <c r="C57" s="37" t="s">
        <v>891</v>
      </c>
      <c r="D57" s="38" t="s">
        <v>535</v>
      </c>
      <c r="E57" s="39" t="s">
        <v>658</v>
      </c>
      <c r="F57" s="39" t="s">
        <v>595</v>
      </c>
      <c r="G57" s="37" t="s">
        <v>596</v>
      </c>
      <c r="H57" s="37" t="s">
        <v>1009</v>
      </c>
      <c r="I57" s="37" t="s">
        <v>1010</v>
      </c>
      <c r="J57" s="37" t="s">
        <v>18</v>
      </c>
      <c r="K57" s="37" t="s">
        <v>599</v>
      </c>
    </row>
    <row r="58" spans="1:11">
      <c r="A58" s="35">
        <v>57</v>
      </c>
      <c r="B58" s="36" t="s">
        <v>892</v>
      </c>
      <c r="C58" s="37" t="s">
        <v>892</v>
      </c>
      <c r="D58" s="38" t="s">
        <v>536</v>
      </c>
      <c r="E58" s="39" t="s">
        <v>658</v>
      </c>
      <c r="F58" s="39" t="s">
        <v>595</v>
      </c>
      <c r="G58" s="37" t="s">
        <v>596</v>
      </c>
      <c r="H58" s="37" t="s">
        <v>1009</v>
      </c>
      <c r="I58" s="37" t="s">
        <v>1010</v>
      </c>
      <c r="J58" s="37" t="s">
        <v>18</v>
      </c>
      <c r="K58" s="37" t="s">
        <v>599</v>
      </c>
    </row>
    <row r="59" spans="1:11">
      <c r="A59" s="35">
        <v>58</v>
      </c>
      <c r="B59" s="36" t="s">
        <v>893</v>
      </c>
      <c r="C59" s="37" t="s">
        <v>893</v>
      </c>
      <c r="D59" s="38" t="s">
        <v>968</v>
      </c>
      <c r="E59" s="39" t="s">
        <v>658</v>
      </c>
      <c r="F59" s="39" t="s">
        <v>595</v>
      </c>
      <c r="G59" s="37" t="s">
        <v>596</v>
      </c>
      <c r="H59" s="37" t="s">
        <v>1009</v>
      </c>
      <c r="I59" s="37" t="s">
        <v>1010</v>
      </c>
      <c r="J59" s="37" t="s">
        <v>18</v>
      </c>
      <c r="K59" s="37" t="s">
        <v>599</v>
      </c>
    </row>
    <row r="60" spans="1:11">
      <c r="A60" s="35">
        <v>59</v>
      </c>
      <c r="B60" s="36" t="s">
        <v>894</v>
      </c>
      <c r="C60" s="37" t="s">
        <v>894</v>
      </c>
      <c r="D60" s="38" t="s">
        <v>636</v>
      </c>
      <c r="E60" s="39" t="s">
        <v>658</v>
      </c>
      <c r="F60" s="39" t="s">
        <v>595</v>
      </c>
      <c r="G60" s="37" t="s">
        <v>596</v>
      </c>
      <c r="H60" s="37" t="s">
        <v>1009</v>
      </c>
      <c r="I60" s="37" t="s">
        <v>1010</v>
      </c>
      <c r="J60" s="37" t="s">
        <v>18</v>
      </c>
      <c r="K60" s="37" t="s">
        <v>599</v>
      </c>
    </row>
    <row r="61" spans="1:11">
      <c r="A61" s="35">
        <v>60</v>
      </c>
      <c r="B61" s="36" t="s">
        <v>895</v>
      </c>
      <c r="C61" s="37" t="s">
        <v>895</v>
      </c>
      <c r="D61" s="38" t="s">
        <v>637</v>
      </c>
      <c r="E61" s="39" t="s">
        <v>658</v>
      </c>
      <c r="F61" s="39" t="s">
        <v>595</v>
      </c>
      <c r="G61" s="37" t="s">
        <v>596</v>
      </c>
      <c r="H61" s="37" t="s">
        <v>1009</v>
      </c>
      <c r="I61" s="37" t="s">
        <v>1010</v>
      </c>
      <c r="J61" s="37" t="s">
        <v>18</v>
      </c>
      <c r="K61" s="37" t="s">
        <v>599</v>
      </c>
    </row>
    <row r="62" spans="1:11">
      <c r="A62" s="35">
        <v>61</v>
      </c>
      <c r="B62" s="36" t="s">
        <v>896</v>
      </c>
      <c r="C62" s="37" t="s">
        <v>896</v>
      </c>
      <c r="D62" s="38" t="s">
        <v>638</v>
      </c>
      <c r="E62" s="39" t="s">
        <v>658</v>
      </c>
      <c r="F62" s="39" t="s">
        <v>595</v>
      </c>
      <c r="G62" s="37" t="s">
        <v>596</v>
      </c>
      <c r="H62" s="37" t="s">
        <v>1009</v>
      </c>
      <c r="I62" s="37" t="s">
        <v>1010</v>
      </c>
      <c r="J62" s="37" t="s">
        <v>18</v>
      </c>
      <c r="K62" s="37" t="s">
        <v>599</v>
      </c>
    </row>
    <row r="63" spans="1:11">
      <c r="A63" s="35">
        <v>62</v>
      </c>
      <c r="B63" s="36" t="s">
        <v>897</v>
      </c>
      <c r="C63" s="37" t="s">
        <v>897</v>
      </c>
      <c r="D63" s="38" t="s">
        <v>969</v>
      </c>
      <c r="E63" s="39" t="s">
        <v>658</v>
      </c>
      <c r="F63" s="39" t="s">
        <v>595</v>
      </c>
      <c r="G63" s="37" t="s">
        <v>596</v>
      </c>
      <c r="H63" s="37" t="s">
        <v>1009</v>
      </c>
      <c r="I63" s="37" t="s">
        <v>1010</v>
      </c>
      <c r="J63" s="37" t="s">
        <v>18</v>
      </c>
      <c r="K63" s="37" t="s">
        <v>599</v>
      </c>
    </row>
    <row r="64" spans="1:11">
      <c r="A64" s="35">
        <v>63</v>
      </c>
      <c r="B64" s="36" t="s">
        <v>898</v>
      </c>
      <c r="C64" s="37" t="s">
        <v>898</v>
      </c>
      <c r="D64" s="38" t="s">
        <v>639</v>
      </c>
      <c r="E64" s="39" t="s">
        <v>658</v>
      </c>
      <c r="F64" s="39" t="s">
        <v>595</v>
      </c>
      <c r="G64" s="37" t="s">
        <v>596</v>
      </c>
      <c r="H64" s="37" t="s">
        <v>1009</v>
      </c>
      <c r="I64" s="37" t="s">
        <v>1010</v>
      </c>
      <c r="J64" s="37" t="s">
        <v>18</v>
      </c>
      <c r="K64" s="37" t="s">
        <v>599</v>
      </c>
    </row>
    <row r="65" spans="1:11">
      <c r="A65" s="35">
        <v>64</v>
      </c>
      <c r="B65" s="36" t="s">
        <v>899</v>
      </c>
      <c r="C65" s="37" t="s">
        <v>899</v>
      </c>
      <c r="D65" s="38" t="s">
        <v>640</v>
      </c>
      <c r="E65" s="39" t="s">
        <v>658</v>
      </c>
      <c r="F65" s="39" t="s">
        <v>595</v>
      </c>
      <c r="G65" s="37" t="s">
        <v>596</v>
      </c>
      <c r="H65" s="37" t="s">
        <v>1009</v>
      </c>
      <c r="I65" s="37" t="s">
        <v>1010</v>
      </c>
      <c r="J65" s="37" t="s">
        <v>18</v>
      </c>
      <c r="K65" s="37" t="s">
        <v>599</v>
      </c>
    </row>
    <row r="66" spans="1:11">
      <c r="A66" s="35">
        <v>65</v>
      </c>
      <c r="B66" s="36" t="s">
        <v>900</v>
      </c>
      <c r="C66" s="37" t="s">
        <v>900</v>
      </c>
      <c r="D66" s="38" t="s">
        <v>537</v>
      </c>
      <c r="E66" s="39" t="s">
        <v>658</v>
      </c>
      <c r="F66" s="39" t="s">
        <v>595</v>
      </c>
      <c r="G66" s="37" t="s">
        <v>596</v>
      </c>
      <c r="H66" s="37" t="s">
        <v>1009</v>
      </c>
      <c r="I66" s="37" t="s">
        <v>1010</v>
      </c>
      <c r="J66" s="37" t="s">
        <v>18</v>
      </c>
      <c r="K66" s="37" t="s">
        <v>599</v>
      </c>
    </row>
    <row r="67" spans="1:11">
      <c r="A67" s="35">
        <v>66</v>
      </c>
      <c r="B67" s="36" t="s">
        <v>901</v>
      </c>
      <c r="C67" s="37" t="s">
        <v>901</v>
      </c>
      <c r="D67" s="38" t="s">
        <v>641</v>
      </c>
      <c r="E67" s="39" t="s">
        <v>658</v>
      </c>
      <c r="F67" s="39" t="s">
        <v>595</v>
      </c>
      <c r="G67" s="37" t="s">
        <v>596</v>
      </c>
      <c r="H67" s="37" t="s">
        <v>1009</v>
      </c>
      <c r="I67" s="37" t="s">
        <v>1010</v>
      </c>
      <c r="J67" s="37" t="s">
        <v>18</v>
      </c>
      <c r="K67" s="37" t="s">
        <v>599</v>
      </c>
    </row>
    <row r="68" spans="1:11">
      <c r="A68" s="35">
        <v>67</v>
      </c>
      <c r="B68" s="36" t="s">
        <v>902</v>
      </c>
      <c r="C68" s="37" t="s">
        <v>902</v>
      </c>
      <c r="D68" s="38" t="s">
        <v>642</v>
      </c>
      <c r="E68" s="39" t="s">
        <v>658</v>
      </c>
      <c r="F68" s="39" t="s">
        <v>595</v>
      </c>
      <c r="G68" s="37" t="s">
        <v>596</v>
      </c>
      <c r="H68" s="37" t="s">
        <v>1009</v>
      </c>
      <c r="I68" s="37" t="s">
        <v>1010</v>
      </c>
      <c r="J68" s="37" t="s">
        <v>18</v>
      </c>
      <c r="K68" s="37" t="s">
        <v>599</v>
      </c>
    </row>
    <row r="69" spans="1:11">
      <c r="A69" s="35">
        <v>68</v>
      </c>
      <c r="B69" s="36" t="s">
        <v>903</v>
      </c>
      <c r="C69" s="37" t="s">
        <v>903</v>
      </c>
      <c r="D69" s="38" t="s">
        <v>643</v>
      </c>
      <c r="E69" s="39" t="s">
        <v>658</v>
      </c>
      <c r="F69" s="39" t="s">
        <v>595</v>
      </c>
      <c r="G69" s="37" t="s">
        <v>596</v>
      </c>
      <c r="H69" s="37" t="s">
        <v>1009</v>
      </c>
      <c r="I69" s="37" t="s">
        <v>1010</v>
      </c>
      <c r="J69" s="37" t="s">
        <v>18</v>
      </c>
      <c r="K69" s="37" t="s">
        <v>599</v>
      </c>
    </row>
    <row r="70" spans="1:11">
      <c r="A70" s="35">
        <v>69</v>
      </c>
      <c r="B70" s="36" t="s">
        <v>904</v>
      </c>
      <c r="C70" s="37" t="s">
        <v>904</v>
      </c>
      <c r="D70" s="38" t="s">
        <v>538</v>
      </c>
      <c r="E70" s="39" t="s">
        <v>658</v>
      </c>
      <c r="F70" s="39" t="s">
        <v>595</v>
      </c>
      <c r="G70" s="37" t="s">
        <v>596</v>
      </c>
      <c r="H70" s="37" t="s">
        <v>1009</v>
      </c>
      <c r="I70" s="37" t="s">
        <v>1010</v>
      </c>
      <c r="J70" s="37" t="s">
        <v>18</v>
      </c>
      <c r="K70" s="37" t="s">
        <v>599</v>
      </c>
    </row>
    <row r="71" spans="1:11">
      <c r="A71" s="35">
        <v>70</v>
      </c>
      <c r="B71" s="36" t="s">
        <v>905</v>
      </c>
      <c r="C71" s="37" t="s">
        <v>905</v>
      </c>
      <c r="D71" s="38" t="s">
        <v>539</v>
      </c>
      <c r="E71" s="39" t="s">
        <v>658</v>
      </c>
      <c r="F71" s="39" t="s">
        <v>595</v>
      </c>
      <c r="G71" s="37" t="s">
        <v>596</v>
      </c>
      <c r="H71" s="37" t="s">
        <v>1009</v>
      </c>
      <c r="I71" s="37" t="s">
        <v>1010</v>
      </c>
      <c r="J71" s="37" t="s">
        <v>18</v>
      </c>
      <c r="K71" s="37" t="s">
        <v>599</v>
      </c>
    </row>
    <row r="72" spans="1:11">
      <c r="A72" s="35">
        <v>71</v>
      </c>
      <c r="B72" s="36" t="s">
        <v>906</v>
      </c>
      <c r="C72" s="37" t="s">
        <v>906</v>
      </c>
      <c r="D72" s="38" t="s">
        <v>540</v>
      </c>
      <c r="E72" s="39" t="s">
        <v>658</v>
      </c>
      <c r="F72" s="39" t="s">
        <v>595</v>
      </c>
      <c r="G72" s="37" t="s">
        <v>596</v>
      </c>
      <c r="H72" s="37" t="s">
        <v>1009</v>
      </c>
      <c r="I72" s="37" t="s">
        <v>1010</v>
      </c>
      <c r="J72" s="37" t="s">
        <v>18</v>
      </c>
      <c r="K72" s="37" t="s">
        <v>599</v>
      </c>
    </row>
    <row r="73" spans="1:11">
      <c r="A73" s="35">
        <v>72</v>
      </c>
      <c r="B73" s="36" t="s">
        <v>907</v>
      </c>
      <c r="C73" s="37" t="s">
        <v>907</v>
      </c>
      <c r="D73" s="38" t="s">
        <v>542</v>
      </c>
      <c r="E73" s="39" t="s">
        <v>659</v>
      </c>
      <c r="F73" s="39" t="s">
        <v>595</v>
      </c>
      <c r="G73" s="37" t="s">
        <v>596</v>
      </c>
      <c r="H73" s="37" t="s">
        <v>593</v>
      </c>
      <c r="I73" s="37" t="s">
        <v>995</v>
      </c>
      <c r="J73" s="37" t="s">
        <v>18</v>
      </c>
      <c r="K73" s="37" t="s">
        <v>600</v>
      </c>
    </row>
    <row r="74" spans="1:11">
      <c r="A74" s="35">
        <v>73</v>
      </c>
      <c r="B74" s="36" t="s">
        <v>908</v>
      </c>
      <c r="C74" s="37" t="s">
        <v>908</v>
      </c>
      <c r="D74" s="38" t="s">
        <v>970</v>
      </c>
      <c r="E74" s="39" t="s">
        <v>659</v>
      </c>
      <c r="F74" s="39" t="s">
        <v>595</v>
      </c>
      <c r="G74" s="37" t="s">
        <v>596</v>
      </c>
      <c r="H74" s="37" t="s">
        <v>593</v>
      </c>
      <c r="I74" s="37" t="s">
        <v>995</v>
      </c>
      <c r="J74" s="37" t="s">
        <v>18</v>
      </c>
      <c r="K74" s="37" t="s">
        <v>600</v>
      </c>
    </row>
    <row r="75" spans="1:11">
      <c r="A75" s="35">
        <v>74</v>
      </c>
      <c r="B75" s="36" t="s">
        <v>909</v>
      </c>
      <c r="C75" s="37" t="s">
        <v>909</v>
      </c>
      <c r="D75" s="38" t="s">
        <v>541</v>
      </c>
      <c r="E75" s="39" t="s">
        <v>659</v>
      </c>
      <c r="F75" s="39" t="s">
        <v>595</v>
      </c>
      <c r="G75" s="37" t="s">
        <v>596</v>
      </c>
      <c r="H75" s="37" t="s">
        <v>593</v>
      </c>
      <c r="I75" s="37" t="s">
        <v>995</v>
      </c>
      <c r="J75" s="37" t="s">
        <v>18</v>
      </c>
      <c r="K75" s="37" t="s">
        <v>600</v>
      </c>
    </row>
    <row r="76" spans="1:11">
      <c r="A76" s="35">
        <v>75</v>
      </c>
      <c r="B76" s="36" t="s">
        <v>910</v>
      </c>
      <c r="C76" s="37" t="s">
        <v>910</v>
      </c>
      <c r="D76" s="38" t="s">
        <v>644</v>
      </c>
      <c r="E76" s="39" t="s">
        <v>659</v>
      </c>
      <c r="F76" s="39" t="s">
        <v>595</v>
      </c>
      <c r="G76" s="37" t="s">
        <v>596</v>
      </c>
      <c r="H76" s="37" t="s">
        <v>593</v>
      </c>
      <c r="I76" s="37" t="s">
        <v>995</v>
      </c>
      <c r="J76" s="37" t="s">
        <v>18</v>
      </c>
      <c r="K76" s="37" t="s">
        <v>600</v>
      </c>
    </row>
    <row r="77" spans="1:11">
      <c r="A77" s="35">
        <v>76</v>
      </c>
      <c r="B77" s="36" t="s">
        <v>884</v>
      </c>
      <c r="C77" s="37" t="s">
        <v>884</v>
      </c>
      <c r="D77" s="38" t="s">
        <v>543</v>
      </c>
      <c r="E77" s="39" t="s">
        <v>660</v>
      </c>
      <c r="F77" s="39" t="s">
        <v>595</v>
      </c>
      <c r="G77" s="37" t="s">
        <v>596</v>
      </c>
      <c r="H77" s="37" t="s">
        <v>597</v>
      </c>
      <c r="I77" s="37" t="s">
        <v>993</v>
      </c>
      <c r="J77" s="37" t="s">
        <v>18</v>
      </c>
      <c r="K77" s="37" t="s">
        <v>601</v>
      </c>
    </row>
    <row r="78" spans="1:11">
      <c r="A78" s="35">
        <v>77</v>
      </c>
      <c r="B78" s="36" t="s">
        <v>885</v>
      </c>
      <c r="C78" s="37" t="s">
        <v>885</v>
      </c>
      <c r="D78" s="38" t="s">
        <v>544</v>
      </c>
      <c r="E78" s="39" t="s">
        <v>660</v>
      </c>
      <c r="F78" s="39" t="s">
        <v>595</v>
      </c>
      <c r="G78" s="37" t="s">
        <v>596</v>
      </c>
      <c r="H78" s="37" t="s">
        <v>597</v>
      </c>
      <c r="I78" s="37" t="s">
        <v>993</v>
      </c>
      <c r="J78" s="37" t="s">
        <v>18</v>
      </c>
      <c r="K78" s="37" t="s">
        <v>601</v>
      </c>
    </row>
    <row r="79" spans="1:11">
      <c r="A79" s="35">
        <v>78</v>
      </c>
      <c r="B79" s="36" t="s">
        <v>886</v>
      </c>
      <c r="C79" s="37" t="s">
        <v>886</v>
      </c>
      <c r="D79" s="38" t="s">
        <v>545</v>
      </c>
      <c r="E79" s="39" t="s">
        <v>660</v>
      </c>
      <c r="F79" s="39" t="s">
        <v>595</v>
      </c>
      <c r="G79" s="37" t="s">
        <v>596</v>
      </c>
      <c r="H79" s="37" t="s">
        <v>597</v>
      </c>
      <c r="I79" s="37" t="s">
        <v>993</v>
      </c>
      <c r="J79" s="37" t="s">
        <v>18</v>
      </c>
      <c r="K79" s="37" t="s">
        <v>601</v>
      </c>
    </row>
    <row r="80" spans="1:11">
      <c r="A80" s="35">
        <v>79</v>
      </c>
      <c r="B80" s="36" t="s">
        <v>887</v>
      </c>
      <c r="C80" s="37" t="s">
        <v>887</v>
      </c>
      <c r="D80" s="38" t="s">
        <v>546</v>
      </c>
      <c r="E80" s="39" t="s">
        <v>660</v>
      </c>
      <c r="F80" s="39" t="s">
        <v>595</v>
      </c>
      <c r="G80" s="37" t="s">
        <v>596</v>
      </c>
      <c r="H80" s="37" t="s">
        <v>597</v>
      </c>
      <c r="I80" s="37" t="s">
        <v>993</v>
      </c>
      <c r="J80" s="37" t="s">
        <v>18</v>
      </c>
      <c r="K80" s="37" t="s">
        <v>601</v>
      </c>
    </row>
    <row r="81" spans="1:11">
      <c r="A81" s="35">
        <v>80</v>
      </c>
      <c r="B81" s="36" t="s">
        <v>888</v>
      </c>
      <c r="C81" s="37" t="s">
        <v>888</v>
      </c>
      <c r="D81" s="38" t="s">
        <v>547</v>
      </c>
      <c r="E81" s="39" t="s">
        <v>660</v>
      </c>
      <c r="F81" s="39" t="s">
        <v>595</v>
      </c>
      <c r="G81" s="37" t="s">
        <v>596</v>
      </c>
      <c r="H81" s="37" t="s">
        <v>597</v>
      </c>
      <c r="I81" s="37" t="s">
        <v>993</v>
      </c>
      <c r="J81" s="37" t="s">
        <v>18</v>
      </c>
      <c r="K81" s="37" t="s">
        <v>601</v>
      </c>
    </row>
    <row r="82" spans="1:11">
      <c r="A82" s="35">
        <v>81</v>
      </c>
      <c r="B82" s="36" t="s">
        <v>879</v>
      </c>
      <c r="C82" s="37" t="s">
        <v>879</v>
      </c>
      <c r="D82" s="38" t="s">
        <v>548</v>
      </c>
      <c r="E82" s="39" t="s">
        <v>661</v>
      </c>
      <c r="F82" s="39" t="s">
        <v>595</v>
      </c>
      <c r="G82" s="37" t="s">
        <v>596</v>
      </c>
      <c r="H82" s="37" t="s">
        <v>597</v>
      </c>
      <c r="I82" s="37" t="s">
        <v>991</v>
      </c>
      <c r="J82" s="37" t="s">
        <v>18</v>
      </c>
      <c r="K82" s="37" t="s">
        <v>602</v>
      </c>
    </row>
    <row r="83" spans="1:11">
      <c r="A83" s="35">
        <v>82</v>
      </c>
      <c r="B83" s="36" t="s">
        <v>880</v>
      </c>
      <c r="C83" s="37" t="s">
        <v>880</v>
      </c>
      <c r="D83" s="38" t="s">
        <v>549</v>
      </c>
      <c r="E83" s="39" t="s">
        <v>661</v>
      </c>
      <c r="F83" s="39" t="s">
        <v>595</v>
      </c>
      <c r="G83" s="37" t="s">
        <v>596</v>
      </c>
      <c r="H83" s="37" t="s">
        <v>597</v>
      </c>
      <c r="I83" s="37" t="s">
        <v>991</v>
      </c>
      <c r="J83" s="37" t="s">
        <v>18</v>
      </c>
      <c r="K83" s="37" t="s">
        <v>602</v>
      </c>
    </row>
    <row r="84" spans="1:11">
      <c r="A84" s="35">
        <v>83</v>
      </c>
      <c r="B84" s="36" t="s">
        <v>881</v>
      </c>
      <c r="C84" s="37" t="s">
        <v>881</v>
      </c>
      <c r="D84" s="38" t="s">
        <v>550</v>
      </c>
      <c r="E84" s="39" t="s">
        <v>662</v>
      </c>
      <c r="F84" s="39" t="s">
        <v>595</v>
      </c>
      <c r="G84" s="37" t="s">
        <v>596</v>
      </c>
      <c r="H84" s="37" t="s">
        <v>593</v>
      </c>
      <c r="I84" s="37" t="s">
        <v>992</v>
      </c>
      <c r="J84" s="37" t="s">
        <v>18</v>
      </c>
      <c r="K84" s="37" t="s">
        <v>603</v>
      </c>
    </row>
    <row r="85" spans="1:11">
      <c r="A85" s="35">
        <v>84</v>
      </c>
      <c r="B85" s="36" t="s">
        <v>882</v>
      </c>
      <c r="C85" s="37" t="s">
        <v>882</v>
      </c>
      <c r="D85" s="38" t="s">
        <v>553</v>
      </c>
      <c r="E85" s="39" t="s">
        <v>662</v>
      </c>
      <c r="F85" s="39" t="s">
        <v>595</v>
      </c>
      <c r="G85" s="37" t="s">
        <v>596</v>
      </c>
      <c r="H85" s="37" t="s">
        <v>593</v>
      </c>
      <c r="I85" s="37" t="s">
        <v>992</v>
      </c>
      <c r="J85" s="37" t="s">
        <v>18</v>
      </c>
      <c r="K85" s="37" t="s">
        <v>603</v>
      </c>
    </row>
    <row r="86" spans="1:11">
      <c r="A86" s="35">
        <v>85</v>
      </c>
      <c r="B86" s="36" t="s">
        <v>883</v>
      </c>
      <c r="C86" s="37" t="s">
        <v>883</v>
      </c>
      <c r="D86" s="38" t="s">
        <v>552</v>
      </c>
      <c r="E86" s="39" t="s">
        <v>662</v>
      </c>
      <c r="F86" s="39" t="s">
        <v>595</v>
      </c>
      <c r="G86" s="37" t="s">
        <v>596</v>
      </c>
      <c r="H86" s="37" t="s">
        <v>593</v>
      </c>
      <c r="I86" s="37" t="s">
        <v>992</v>
      </c>
      <c r="J86" s="37" t="s">
        <v>18</v>
      </c>
      <c r="K86" s="37" t="s">
        <v>603</v>
      </c>
    </row>
    <row r="87" spans="1:11">
      <c r="A87" s="35">
        <v>86</v>
      </c>
      <c r="B87" s="36" t="s">
        <v>962</v>
      </c>
      <c r="C87" s="37" t="s">
        <v>962</v>
      </c>
      <c r="D87" s="38" t="s">
        <v>555</v>
      </c>
      <c r="E87" s="39" t="s">
        <v>618</v>
      </c>
      <c r="F87" s="39" t="s">
        <v>619</v>
      </c>
      <c r="G87" s="37" t="s">
        <v>620</v>
      </c>
      <c r="H87" s="37" t="s">
        <v>593</v>
      </c>
      <c r="I87" s="37" t="s">
        <v>1015</v>
      </c>
      <c r="J87" s="37" t="s">
        <v>19</v>
      </c>
      <c r="K87" s="37" t="s">
        <v>621</v>
      </c>
    </row>
    <row r="88" spans="1:11">
      <c r="A88" s="35">
        <v>87</v>
      </c>
      <c r="B88" s="36" t="s">
        <v>961</v>
      </c>
      <c r="C88" s="37" t="s">
        <v>961</v>
      </c>
      <c r="D88" s="38" t="s">
        <v>556</v>
      </c>
      <c r="E88" s="39" t="s">
        <v>622</v>
      </c>
      <c r="F88" s="39" t="s">
        <v>619</v>
      </c>
      <c r="G88" s="37" t="s">
        <v>620</v>
      </c>
      <c r="H88" s="37" t="s">
        <v>611</v>
      </c>
      <c r="I88" s="37" t="s">
        <v>1018</v>
      </c>
      <c r="J88" s="37" t="s">
        <v>19</v>
      </c>
      <c r="K88" s="37" t="s">
        <v>623</v>
      </c>
    </row>
    <row r="89" spans="1:11">
      <c r="A89" s="35">
        <v>88</v>
      </c>
      <c r="B89" s="36" t="s">
        <v>963</v>
      </c>
      <c r="C89" s="37" t="s">
        <v>963</v>
      </c>
      <c r="D89" s="38" t="s">
        <v>557</v>
      </c>
      <c r="E89" s="40" t="s">
        <v>624</v>
      </c>
      <c r="F89" s="40" t="s">
        <v>619</v>
      </c>
      <c r="G89" s="37" t="s">
        <v>620</v>
      </c>
      <c r="H89" s="37" t="s">
        <v>611</v>
      </c>
      <c r="I89" s="37" t="s">
        <v>1016</v>
      </c>
      <c r="J89" s="37" t="s">
        <v>19</v>
      </c>
      <c r="K89" s="41" t="s">
        <v>625</v>
      </c>
    </row>
    <row r="90" spans="1:11">
      <c r="A90" s="35">
        <v>89</v>
      </c>
      <c r="B90" s="36" t="s">
        <v>964</v>
      </c>
      <c r="C90" s="37" t="s">
        <v>964</v>
      </c>
      <c r="D90" s="38" t="s">
        <v>655</v>
      </c>
      <c r="E90" s="39" t="s">
        <v>624</v>
      </c>
      <c r="F90" s="39" t="s">
        <v>619</v>
      </c>
      <c r="G90" s="37" t="s">
        <v>620</v>
      </c>
      <c r="H90" s="37" t="s">
        <v>611</v>
      </c>
      <c r="I90" s="37" t="s">
        <v>1016</v>
      </c>
      <c r="J90" s="37" t="s">
        <v>19</v>
      </c>
      <c r="K90" s="37" t="s">
        <v>625</v>
      </c>
    </row>
    <row r="91" spans="1:11">
      <c r="A91" s="35">
        <v>90</v>
      </c>
      <c r="B91" s="36" t="s">
        <v>965</v>
      </c>
      <c r="C91" s="37" t="s">
        <v>965</v>
      </c>
      <c r="D91" s="38" t="s">
        <v>558</v>
      </c>
      <c r="E91" s="39" t="s">
        <v>632</v>
      </c>
      <c r="F91" s="39" t="s">
        <v>633</v>
      </c>
      <c r="G91" s="37" t="s">
        <v>634</v>
      </c>
      <c r="H91" s="37" t="s">
        <v>593</v>
      </c>
      <c r="I91" s="37" t="s">
        <v>1017</v>
      </c>
      <c r="J91" s="37" t="s">
        <v>19</v>
      </c>
      <c r="K91" s="37" t="s">
        <v>635</v>
      </c>
    </row>
    <row r="92" spans="1:11">
      <c r="A92" s="35">
        <v>91</v>
      </c>
      <c r="B92" s="36" t="s">
        <v>966</v>
      </c>
      <c r="C92" s="37" t="s">
        <v>966</v>
      </c>
      <c r="D92" s="38" t="s">
        <v>559</v>
      </c>
      <c r="E92" s="39" t="s">
        <v>632</v>
      </c>
      <c r="F92" s="39" t="s">
        <v>633</v>
      </c>
      <c r="G92" s="37" t="s">
        <v>634</v>
      </c>
      <c r="H92" s="37" t="s">
        <v>593</v>
      </c>
      <c r="I92" s="37" t="s">
        <v>1017</v>
      </c>
      <c r="J92" s="37" t="s">
        <v>19</v>
      </c>
      <c r="K92" s="37" t="s">
        <v>635</v>
      </c>
    </row>
    <row r="93" spans="1:11">
      <c r="A93" s="35">
        <v>92</v>
      </c>
      <c r="B93" s="36" t="s">
        <v>967</v>
      </c>
      <c r="C93" s="37" t="s">
        <v>967</v>
      </c>
      <c r="D93" s="38" t="s">
        <v>988</v>
      </c>
      <c r="E93" s="38" t="s">
        <v>632</v>
      </c>
      <c r="F93" s="38" t="s">
        <v>633</v>
      </c>
      <c r="G93" s="37" t="s">
        <v>634</v>
      </c>
      <c r="H93" s="37" t="s">
        <v>593</v>
      </c>
      <c r="I93" s="37" t="s">
        <v>1017</v>
      </c>
      <c r="J93" s="37" t="s">
        <v>19</v>
      </c>
      <c r="K93" s="37" t="s">
        <v>635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43"/>
  <sheetViews>
    <sheetView zoomScale="85" zoomScaleNormal="85" workbookViewId="0">
      <pane ySplit="1" topLeftCell="A2" activePane="bottomLeft" state="frozen"/>
      <selection pane="bottomLeft" activeCell="N2" sqref="N2"/>
    </sheetView>
  </sheetViews>
  <sheetFormatPr defaultColWidth="8.5703125" defaultRowHeight="15"/>
  <cols>
    <col min="1" max="1" width="4.140625" style="15" bestFit="1" customWidth="1"/>
    <col min="2" max="2" width="11.42578125" style="16" customWidth="1"/>
    <col min="3" max="3" width="14.5703125" style="16" customWidth="1"/>
    <col min="4" max="4" width="12.5703125" style="16" customWidth="1"/>
    <col min="5" max="5" width="15.5703125" style="16" customWidth="1"/>
    <col min="6" max="6" width="12.85546875" style="16" customWidth="1"/>
    <col min="7" max="7" width="10.42578125" style="16" customWidth="1"/>
    <col min="8" max="8" width="12.85546875" style="16" customWidth="1"/>
    <col min="9" max="9" width="20.140625" style="16" customWidth="1"/>
    <col min="10" max="10" width="13" style="15" customWidth="1"/>
    <col min="11" max="11" width="12.42578125" style="15" customWidth="1"/>
    <col min="12" max="12" width="15.5703125" style="15" customWidth="1"/>
    <col min="13" max="13" width="26.140625" style="15" customWidth="1"/>
    <col min="14" max="14" width="12.42578125" style="15" customWidth="1"/>
    <col min="15" max="15" width="14.42578125" style="15" customWidth="1"/>
    <col min="16" max="16" width="15" style="15" customWidth="1"/>
    <col min="17" max="17" width="16.28515625" style="15" customWidth="1"/>
    <col min="18" max="18" width="22" style="14" customWidth="1"/>
    <col min="19" max="19" width="8.5703125" style="14"/>
    <col min="20" max="20" width="12.85546875" style="14" bestFit="1" customWidth="1"/>
    <col min="21" max="257" width="8.5703125" style="14"/>
    <col min="258" max="258" width="4.140625" style="14" bestFit="1" customWidth="1"/>
    <col min="259" max="259" width="11.42578125" style="14" customWidth="1"/>
    <col min="260" max="260" width="14.5703125" style="14" customWidth="1"/>
    <col min="261" max="261" width="12.5703125" style="14" customWidth="1"/>
    <col min="262" max="262" width="16" style="14" customWidth="1"/>
    <col min="263" max="263" width="12.85546875" style="14" customWidth="1"/>
    <col min="264" max="264" width="17.140625" style="14" customWidth="1"/>
    <col min="265" max="265" width="39.42578125" style="14" customWidth="1"/>
    <col min="266" max="266" width="15.85546875" style="14" customWidth="1"/>
    <col min="267" max="267" width="12.42578125" style="14" customWidth="1"/>
    <col min="268" max="268" width="14.5703125" style="14" customWidth="1"/>
    <col min="269" max="269" width="24.42578125" style="14" customWidth="1"/>
    <col min="270" max="270" width="12.42578125" style="14" customWidth="1"/>
    <col min="271" max="271" width="14.42578125" style="14" customWidth="1"/>
    <col min="272" max="272" width="15" style="14" customWidth="1"/>
    <col min="273" max="273" width="22.5703125" style="14" customWidth="1"/>
    <col min="274" max="274" width="33.5703125" style="14" customWidth="1"/>
    <col min="275" max="513" width="8.5703125" style="14"/>
    <col min="514" max="514" width="4.140625" style="14" bestFit="1" customWidth="1"/>
    <col min="515" max="515" width="11.42578125" style="14" customWidth="1"/>
    <col min="516" max="516" width="14.5703125" style="14" customWidth="1"/>
    <col min="517" max="517" width="12.5703125" style="14" customWidth="1"/>
    <col min="518" max="518" width="16" style="14" customWidth="1"/>
    <col min="519" max="519" width="12.85546875" style="14" customWidth="1"/>
    <col min="520" max="520" width="17.140625" style="14" customWidth="1"/>
    <col min="521" max="521" width="39.42578125" style="14" customWidth="1"/>
    <col min="522" max="522" width="15.85546875" style="14" customWidth="1"/>
    <col min="523" max="523" width="12.42578125" style="14" customWidth="1"/>
    <col min="524" max="524" width="14.5703125" style="14" customWidth="1"/>
    <col min="525" max="525" width="24.42578125" style="14" customWidth="1"/>
    <col min="526" max="526" width="12.42578125" style="14" customWidth="1"/>
    <col min="527" max="527" width="14.42578125" style="14" customWidth="1"/>
    <col min="528" max="528" width="15" style="14" customWidth="1"/>
    <col min="529" max="529" width="22.5703125" style="14" customWidth="1"/>
    <col min="530" max="530" width="33.5703125" style="14" customWidth="1"/>
    <col min="531" max="769" width="8.5703125" style="14"/>
    <col min="770" max="770" width="4.140625" style="14" bestFit="1" customWidth="1"/>
    <col min="771" max="771" width="11.42578125" style="14" customWidth="1"/>
    <col min="772" max="772" width="14.5703125" style="14" customWidth="1"/>
    <col min="773" max="773" width="12.5703125" style="14" customWidth="1"/>
    <col min="774" max="774" width="16" style="14" customWidth="1"/>
    <col min="775" max="775" width="12.85546875" style="14" customWidth="1"/>
    <col min="776" max="776" width="17.140625" style="14" customWidth="1"/>
    <col min="777" max="777" width="39.42578125" style="14" customWidth="1"/>
    <col min="778" max="778" width="15.85546875" style="14" customWidth="1"/>
    <col min="779" max="779" width="12.42578125" style="14" customWidth="1"/>
    <col min="780" max="780" width="14.5703125" style="14" customWidth="1"/>
    <col min="781" max="781" width="24.42578125" style="14" customWidth="1"/>
    <col min="782" max="782" width="12.42578125" style="14" customWidth="1"/>
    <col min="783" max="783" width="14.42578125" style="14" customWidth="1"/>
    <col min="784" max="784" width="15" style="14" customWidth="1"/>
    <col min="785" max="785" width="22.5703125" style="14" customWidth="1"/>
    <col min="786" max="786" width="33.5703125" style="14" customWidth="1"/>
    <col min="787" max="1025" width="8.5703125" style="14"/>
    <col min="1026" max="1026" width="4.140625" style="14" bestFit="1" customWidth="1"/>
    <col min="1027" max="1027" width="11.42578125" style="14" customWidth="1"/>
    <col min="1028" max="1028" width="14.5703125" style="14" customWidth="1"/>
    <col min="1029" max="1029" width="12.5703125" style="14" customWidth="1"/>
    <col min="1030" max="1030" width="16" style="14" customWidth="1"/>
    <col min="1031" max="1031" width="12.85546875" style="14" customWidth="1"/>
    <col min="1032" max="1032" width="17.140625" style="14" customWidth="1"/>
    <col min="1033" max="1033" width="39.42578125" style="14" customWidth="1"/>
    <col min="1034" max="1034" width="15.85546875" style="14" customWidth="1"/>
    <col min="1035" max="1035" width="12.42578125" style="14" customWidth="1"/>
    <col min="1036" max="1036" width="14.5703125" style="14" customWidth="1"/>
    <col min="1037" max="1037" width="24.42578125" style="14" customWidth="1"/>
    <col min="1038" max="1038" width="12.42578125" style="14" customWidth="1"/>
    <col min="1039" max="1039" width="14.42578125" style="14" customWidth="1"/>
    <col min="1040" max="1040" width="15" style="14" customWidth="1"/>
    <col min="1041" max="1041" width="22.5703125" style="14" customWidth="1"/>
    <col min="1042" max="1042" width="33.5703125" style="14" customWidth="1"/>
    <col min="1043" max="1281" width="8.5703125" style="14"/>
    <col min="1282" max="1282" width="4.140625" style="14" bestFit="1" customWidth="1"/>
    <col min="1283" max="1283" width="11.42578125" style="14" customWidth="1"/>
    <col min="1284" max="1284" width="14.5703125" style="14" customWidth="1"/>
    <col min="1285" max="1285" width="12.5703125" style="14" customWidth="1"/>
    <col min="1286" max="1286" width="16" style="14" customWidth="1"/>
    <col min="1287" max="1287" width="12.85546875" style="14" customWidth="1"/>
    <col min="1288" max="1288" width="17.140625" style="14" customWidth="1"/>
    <col min="1289" max="1289" width="39.42578125" style="14" customWidth="1"/>
    <col min="1290" max="1290" width="15.85546875" style="14" customWidth="1"/>
    <col min="1291" max="1291" width="12.42578125" style="14" customWidth="1"/>
    <col min="1292" max="1292" width="14.5703125" style="14" customWidth="1"/>
    <col min="1293" max="1293" width="24.42578125" style="14" customWidth="1"/>
    <col min="1294" max="1294" width="12.42578125" style="14" customWidth="1"/>
    <col min="1295" max="1295" width="14.42578125" style="14" customWidth="1"/>
    <col min="1296" max="1296" width="15" style="14" customWidth="1"/>
    <col min="1297" max="1297" width="22.5703125" style="14" customWidth="1"/>
    <col min="1298" max="1298" width="33.5703125" style="14" customWidth="1"/>
    <col min="1299" max="1537" width="8.5703125" style="14"/>
    <col min="1538" max="1538" width="4.140625" style="14" bestFit="1" customWidth="1"/>
    <col min="1539" max="1539" width="11.42578125" style="14" customWidth="1"/>
    <col min="1540" max="1540" width="14.5703125" style="14" customWidth="1"/>
    <col min="1541" max="1541" width="12.5703125" style="14" customWidth="1"/>
    <col min="1542" max="1542" width="16" style="14" customWidth="1"/>
    <col min="1543" max="1543" width="12.85546875" style="14" customWidth="1"/>
    <col min="1544" max="1544" width="17.140625" style="14" customWidth="1"/>
    <col min="1545" max="1545" width="39.42578125" style="14" customWidth="1"/>
    <col min="1546" max="1546" width="15.85546875" style="14" customWidth="1"/>
    <col min="1547" max="1547" width="12.42578125" style="14" customWidth="1"/>
    <col min="1548" max="1548" width="14.5703125" style="14" customWidth="1"/>
    <col min="1549" max="1549" width="24.42578125" style="14" customWidth="1"/>
    <col min="1550" max="1550" width="12.42578125" style="14" customWidth="1"/>
    <col min="1551" max="1551" width="14.42578125" style="14" customWidth="1"/>
    <col min="1552" max="1552" width="15" style="14" customWidth="1"/>
    <col min="1553" max="1553" width="22.5703125" style="14" customWidth="1"/>
    <col min="1554" max="1554" width="33.5703125" style="14" customWidth="1"/>
    <col min="1555" max="1793" width="8.5703125" style="14"/>
    <col min="1794" max="1794" width="4.140625" style="14" bestFit="1" customWidth="1"/>
    <col min="1795" max="1795" width="11.42578125" style="14" customWidth="1"/>
    <col min="1796" max="1796" width="14.5703125" style="14" customWidth="1"/>
    <col min="1797" max="1797" width="12.5703125" style="14" customWidth="1"/>
    <col min="1798" max="1798" width="16" style="14" customWidth="1"/>
    <col min="1799" max="1799" width="12.85546875" style="14" customWidth="1"/>
    <col min="1800" max="1800" width="17.140625" style="14" customWidth="1"/>
    <col min="1801" max="1801" width="39.42578125" style="14" customWidth="1"/>
    <col min="1802" max="1802" width="15.85546875" style="14" customWidth="1"/>
    <col min="1803" max="1803" width="12.42578125" style="14" customWidth="1"/>
    <col min="1804" max="1804" width="14.5703125" style="14" customWidth="1"/>
    <col min="1805" max="1805" width="24.42578125" style="14" customWidth="1"/>
    <col min="1806" max="1806" width="12.42578125" style="14" customWidth="1"/>
    <col min="1807" max="1807" width="14.42578125" style="14" customWidth="1"/>
    <col min="1808" max="1808" width="15" style="14" customWidth="1"/>
    <col min="1809" max="1809" width="22.5703125" style="14" customWidth="1"/>
    <col min="1810" max="1810" width="33.5703125" style="14" customWidth="1"/>
    <col min="1811" max="2049" width="8.5703125" style="14"/>
    <col min="2050" max="2050" width="4.140625" style="14" bestFit="1" customWidth="1"/>
    <col min="2051" max="2051" width="11.42578125" style="14" customWidth="1"/>
    <col min="2052" max="2052" width="14.5703125" style="14" customWidth="1"/>
    <col min="2053" max="2053" width="12.5703125" style="14" customWidth="1"/>
    <col min="2054" max="2054" width="16" style="14" customWidth="1"/>
    <col min="2055" max="2055" width="12.85546875" style="14" customWidth="1"/>
    <col min="2056" max="2056" width="17.140625" style="14" customWidth="1"/>
    <col min="2057" max="2057" width="39.42578125" style="14" customWidth="1"/>
    <col min="2058" max="2058" width="15.85546875" style="14" customWidth="1"/>
    <col min="2059" max="2059" width="12.42578125" style="14" customWidth="1"/>
    <col min="2060" max="2060" width="14.5703125" style="14" customWidth="1"/>
    <col min="2061" max="2061" width="24.42578125" style="14" customWidth="1"/>
    <col min="2062" max="2062" width="12.42578125" style="14" customWidth="1"/>
    <col min="2063" max="2063" width="14.42578125" style="14" customWidth="1"/>
    <col min="2064" max="2064" width="15" style="14" customWidth="1"/>
    <col min="2065" max="2065" width="22.5703125" style="14" customWidth="1"/>
    <col min="2066" max="2066" width="33.5703125" style="14" customWidth="1"/>
    <col min="2067" max="2305" width="8.5703125" style="14"/>
    <col min="2306" max="2306" width="4.140625" style="14" bestFit="1" customWidth="1"/>
    <col min="2307" max="2307" width="11.42578125" style="14" customWidth="1"/>
    <col min="2308" max="2308" width="14.5703125" style="14" customWidth="1"/>
    <col min="2309" max="2309" width="12.5703125" style="14" customWidth="1"/>
    <col min="2310" max="2310" width="16" style="14" customWidth="1"/>
    <col min="2311" max="2311" width="12.85546875" style="14" customWidth="1"/>
    <col min="2312" max="2312" width="17.140625" style="14" customWidth="1"/>
    <col min="2313" max="2313" width="39.42578125" style="14" customWidth="1"/>
    <col min="2314" max="2314" width="15.85546875" style="14" customWidth="1"/>
    <col min="2315" max="2315" width="12.42578125" style="14" customWidth="1"/>
    <col min="2316" max="2316" width="14.5703125" style="14" customWidth="1"/>
    <col min="2317" max="2317" width="24.42578125" style="14" customWidth="1"/>
    <col min="2318" max="2318" width="12.42578125" style="14" customWidth="1"/>
    <col min="2319" max="2319" width="14.42578125" style="14" customWidth="1"/>
    <col min="2320" max="2320" width="15" style="14" customWidth="1"/>
    <col min="2321" max="2321" width="22.5703125" style="14" customWidth="1"/>
    <col min="2322" max="2322" width="33.5703125" style="14" customWidth="1"/>
    <col min="2323" max="2561" width="8.5703125" style="14"/>
    <col min="2562" max="2562" width="4.140625" style="14" bestFit="1" customWidth="1"/>
    <col min="2563" max="2563" width="11.42578125" style="14" customWidth="1"/>
    <col min="2564" max="2564" width="14.5703125" style="14" customWidth="1"/>
    <col min="2565" max="2565" width="12.5703125" style="14" customWidth="1"/>
    <col min="2566" max="2566" width="16" style="14" customWidth="1"/>
    <col min="2567" max="2567" width="12.85546875" style="14" customWidth="1"/>
    <col min="2568" max="2568" width="17.140625" style="14" customWidth="1"/>
    <col min="2569" max="2569" width="39.42578125" style="14" customWidth="1"/>
    <col min="2570" max="2570" width="15.85546875" style="14" customWidth="1"/>
    <col min="2571" max="2571" width="12.42578125" style="14" customWidth="1"/>
    <col min="2572" max="2572" width="14.5703125" style="14" customWidth="1"/>
    <col min="2573" max="2573" width="24.42578125" style="14" customWidth="1"/>
    <col min="2574" max="2574" width="12.42578125" style="14" customWidth="1"/>
    <col min="2575" max="2575" width="14.42578125" style="14" customWidth="1"/>
    <col min="2576" max="2576" width="15" style="14" customWidth="1"/>
    <col min="2577" max="2577" width="22.5703125" style="14" customWidth="1"/>
    <col min="2578" max="2578" width="33.5703125" style="14" customWidth="1"/>
    <col min="2579" max="2817" width="8.5703125" style="14"/>
    <col min="2818" max="2818" width="4.140625" style="14" bestFit="1" customWidth="1"/>
    <col min="2819" max="2819" width="11.42578125" style="14" customWidth="1"/>
    <col min="2820" max="2820" width="14.5703125" style="14" customWidth="1"/>
    <col min="2821" max="2821" width="12.5703125" style="14" customWidth="1"/>
    <col min="2822" max="2822" width="16" style="14" customWidth="1"/>
    <col min="2823" max="2823" width="12.85546875" style="14" customWidth="1"/>
    <col min="2824" max="2824" width="17.140625" style="14" customWidth="1"/>
    <col min="2825" max="2825" width="39.42578125" style="14" customWidth="1"/>
    <col min="2826" max="2826" width="15.85546875" style="14" customWidth="1"/>
    <col min="2827" max="2827" width="12.42578125" style="14" customWidth="1"/>
    <col min="2828" max="2828" width="14.5703125" style="14" customWidth="1"/>
    <col min="2829" max="2829" width="24.42578125" style="14" customWidth="1"/>
    <col min="2830" max="2830" width="12.42578125" style="14" customWidth="1"/>
    <col min="2831" max="2831" width="14.42578125" style="14" customWidth="1"/>
    <col min="2832" max="2832" width="15" style="14" customWidth="1"/>
    <col min="2833" max="2833" width="22.5703125" style="14" customWidth="1"/>
    <col min="2834" max="2834" width="33.5703125" style="14" customWidth="1"/>
    <col min="2835" max="3073" width="8.5703125" style="14"/>
    <col min="3074" max="3074" width="4.140625" style="14" bestFit="1" customWidth="1"/>
    <col min="3075" max="3075" width="11.42578125" style="14" customWidth="1"/>
    <col min="3076" max="3076" width="14.5703125" style="14" customWidth="1"/>
    <col min="3077" max="3077" width="12.5703125" style="14" customWidth="1"/>
    <col min="3078" max="3078" width="16" style="14" customWidth="1"/>
    <col min="3079" max="3079" width="12.85546875" style="14" customWidth="1"/>
    <col min="3080" max="3080" width="17.140625" style="14" customWidth="1"/>
    <col min="3081" max="3081" width="39.42578125" style="14" customWidth="1"/>
    <col min="3082" max="3082" width="15.85546875" style="14" customWidth="1"/>
    <col min="3083" max="3083" width="12.42578125" style="14" customWidth="1"/>
    <col min="3084" max="3084" width="14.5703125" style="14" customWidth="1"/>
    <col min="3085" max="3085" width="24.42578125" style="14" customWidth="1"/>
    <col min="3086" max="3086" width="12.42578125" style="14" customWidth="1"/>
    <col min="3087" max="3087" width="14.42578125" style="14" customWidth="1"/>
    <col min="3088" max="3088" width="15" style="14" customWidth="1"/>
    <col min="3089" max="3089" width="22.5703125" style="14" customWidth="1"/>
    <col min="3090" max="3090" width="33.5703125" style="14" customWidth="1"/>
    <col min="3091" max="3329" width="8.5703125" style="14"/>
    <col min="3330" max="3330" width="4.140625" style="14" bestFit="1" customWidth="1"/>
    <col min="3331" max="3331" width="11.42578125" style="14" customWidth="1"/>
    <col min="3332" max="3332" width="14.5703125" style="14" customWidth="1"/>
    <col min="3333" max="3333" width="12.5703125" style="14" customWidth="1"/>
    <col min="3334" max="3334" width="16" style="14" customWidth="1"/>
    <col min="3335" max="3335" width="12.85546875" style="14" customWidth="1"/>
    <col min="3336" max="3336" width="17.140625" style="14" customWidth="1"/>
    <col min="3337" max="3337" width="39.42578125" style="14" customWidth="1"/>
    <col min="3338" max="3338" width="15.85546875" style="14" customWidth="1"/>
    <col min="3339" max="3339" width="12.42578125" style="14" customWidth="1"/>
    <col min="3340" max="3340" width="14.5703125" style="14" customWidth="1"/>
    <col min="3341" max="3341" width="24.42578125" style="14" customWidth="1"/>
    <col min="3342" max="3342" width="12.42578125" style="14" customWidth="1"/>
    <col min="3343" max="3343" width="14.42578125" style="14" customWidth="1"/>
    <col min="3344" max="3344" width="15" style="14" customWidth="1"/>
    <col min="3345" max="3345" width="22.5703125" style="14" customWidth="1"/>
    <col min="3346" max="3346" width="33.5703125" style="14" customWidth="1"/>
    <col min="3347" max="3585" width="8.5703125" style="14"/>
    <col min="3586" max="3586" width="4.140625" style="14" bestFit="1" customWidth="1"/>
    <col min="3587" max="3587" width="11.42578125" style="14" customWidth="1"/>
    <col min="3588" max="3588" width="14.5703125" style="14" customWidth="1"/>
    <col min="3589" max="3589" width="12.5703125" style="14" customWidth="1"/>
    <col min="3590" max="3590" width="16" style="14" customWidth="1"/>
    <col min="3591" max="3591" width="12.85546875" style="14" customWidth="1"/>
    <col min="3592" max="3592" width="17.140625" style="14" customWidth="1"/>
    <col min="3593" max="3593" width="39.42578125" style="14" customWidth="1"/>
    <col min="3594" max="3594" width="15.85546875" style="14" customWidth="1"/>
    <col min="3595" max="3595" width="12.42578125" style="14" customWidth="1"/>
    <col min="3596" max="3596" width="14.5703125" style="14" customWidth="1"/>
    <col min="3597" max="3597" width="24.42578125" style="14" customWidth="1"/>
    <col min="3598" max="3598" width="12.42578125" style="14" customWidth="1"/>
    <col min="3599" max="3599" width="14.42578125" style="14" customWidth="1"/>
    <col min="3600" max="3600" width="15" style="14" customWidth="1"/>
    <col min="3601" max="3601" width="22.5703125" style="14" customWidth="1"/>
    <col min="3602" max="3602" width="33.5703125" style="14" customWidth="1"/>
    <col min="3603" max="3841" width="8.5703125" style="14"/>
    <col min="3842" max="3842" width="4.140625" style="14" bestFit="1" customWidth="1"/>
    <col min="3843" max="3843" width="11.42578125" style="14" customWidth="1"/>
    <col min="3844" max="3844" width="14.5703125" style="14" customWidth="1"/>
    <col min="3845" max="3845" width="12.5703125" style="14" customWidth="1"/>
    <col min="3846" max="3846" width="16" style="14" customWidth="1"/>
    <col min="3847" max="3847" width="12.85546875" style="14" customWidth="1"/>
    <col min="3848" max="3848" width="17.140625" style="14" customWidth="1"/>
    <col min="3849" max="3849" width="39.42578125" style="14" customWidth="1"/>
    <col min="3850" max="3850" width="15.85546875" style="14" customWidth="1"/>
    <col min="3851" max="3851" width="12.42578125" style="14" customWidth="1"/>
    <col min="3852" max="3852" width="14.5703125" style="14" customWidth="1"/>
    <col min="3853" max="3853" width="24.42578125" style="14" customWidth="1"/>
    <col min="3854" max="3854" width="12.42578125" style="14" customWidth="1"/>
    <col min="3855" max="3855" width="14.42578125" style="14" customWidth="1"/>
    <col min="3856" max="3856" width="15" style="14" customWidth="1"/>
    <col min="3857" max="3857" width="22.5703125" style="14" customWidth="1"/>
    <col min="3858" max="3858" width="33.5703125" style="14" customWidth="1"/>
    <col min="3859" max="4097" width="8.5703125" style="14"/>
    <col min="4098" max="4098" width="4.140625" style="14" bestFit="1" customWidth="1"/>
    <col min="4099" max="4099" width="11.42578125" style="14" customWidth="1"/>
    <col min="4100" max="4100" width="14.5703125" style="14" customWidth="1"/>
    <col min="4101" max="4101" width="12.5703125" style="14" customWidth="1"/>
    <col min="4102" max="4102" width="16" style="14" customWidth="1"/>
    <col min="4103" max="4103" width="12.85546875" style="14" customWidth="1"/>
    <col min="4104" max="4104" width="17.140625" style="14" customWidth="1"/>
    <col min="4105" max="4105" width="39.42578125" style="14" customWidth="1"/>
    <col min="4106" max="4106" width="15.85546875" style="14" customWidth="1"/>
    <col min="4107" max="4107" width="12.42578125" style="14" customWidth="1"/>
    <col min="4108" max="4108" width="14.5703125" style="14" customWidth="1"/>
    <col min="4109" max="4109" width="24.42578125" style="14" customWidth="1"/>
    <col min="4110" max="4110" width="12.42578125" style="14" customWidth="1"/>
    <col min="4111" max="4111" width="14.42578125" style="14" customWidth="1"/>
    <col min="4112" max="4112" width="15" style="14" customWidth="1"/>
    <col min="4113" max="4113" width="22.5703125" style="14" customWidth="1"/>
    <col min="4114" max="4114" width="33.5703125" style="14" customWidth="1"/>
    <col min="4115" max="4353" width="8.5703125" style="14"/>
    <col min="4354" max="4354" width="4.140625" style="14" bestFit="1" customWidth="1"/>
    <col min="4355" max="4355" width="11.42578125" style="14" customWidth="1"/>
    <col min="4356" max="4356" width="14.5703125" style="14" customWidth="1"/>
    <col min="4357" max="4357" width="12.5703125" style="14" customWidth="1"/>
    <col min="4358" max="4358" width="16" style="14" customWidth="1"/>
    <col min="4359" max="4359" width="12.85546875" style="14" customWidth="1"/>
    <col min="4360" max="4360" width="17.140625" style="14" customWidth="1"/>
    <col min="4361" max="4361" width="39.42578125" style="14" customWidth="1"/>
    <col min="4362" max="4362" width="15.85546875" style="14" customWidth="1"/>
    <col min="4363" max="4363" width="12.42578125" style="14" customWidth="1"/>
    <col min="4364" max="4364" width="14.5703125" style="14" customWidth="1"/>
    <col min="4365" max="4365" width="24.42578125" style="14" customWidth="1"/>
    <col min="4366" max="4366" width="12.42578125" style="14" customWidth="1"/>
    <col min="4367" max="4367" width="14.42578125" style="14" customWidth="1"/>
    <col min="4368" max="4368" width="15" style="14" customWidth="1"/>
    <col min="4369" max="4369" width="22.5703125" style="14" customWidth="1"/>
    <col min="4370" max="4370" width="33.5703125" style="14" customWidth="1"/>
    <col min="4371" max="4609" width="8.5703125" style="14"/>
    <col min="4610" max="4610" width="4.140625" style="14" bestFit="1" customWidth="1"/>
    <col min="4611" max="4611" width="11.42578125" style="14" customWidth="1"/>
    <col min="4612" max="4612" width="14.5703125" style="14" customWidth="1"/>
    <col min="4613" max="4613" width="12.5703125" style="14" customWidth="1"/>
    <col min="4614" max="4614" width="16" style="14" customWidth="1"/>
    <col min="4615" max="4615" width="12.85546875" style="14" customWidth="1"/>
    <col min="4616" max="4616" width="17.140625" style="14" customWidth="1"/>
    <col min="4617" max="4617" width="39.42578125" style="14" customWidth="1"/>
    <col min="4618" max="4618" width="15.85546875" style="14" customWidth="1"/>
    <col min="4619" max="4619" width="12.42578125" style="14" customWidth="1"/>
    <col min="4620" max="4620" width="14.5703125" style="14" customWidth="1"/>
    <col min="4621" max="4621" width="24.42578125" style="14" customWidth="1"/>
    <col min="4622" max="4622" width="12.42578125" style="14" customWidth="1"/>
    <col min="4623" max="4623" width="14.42578125" style="14" customWidth="1"/>
    <col min="4624" max="4624" width="15" style="14" customWidth="1"/>
    <col min="4625" max="4625" width="22.5703125" style="14" customWidth="1"/>
    <col min="4626" max="4626" width="33.5703125" style="14" customWidth="1"/>
    <col min="4627" max="4865" width="8.5703125" style="14"/>
    <col min="4866" max="4866" width="4.140625" style="14" bestFit="1" customWidth="1"/>
    <col min="4867" max="4867" width="11.42578125" style="14" customWidth="1"/>
    <col min="4868" max="4868" width="14.5703125" style="14" customWidth="1"/>
    <col min="4869" max="4869" width="12.5703125" style="14" customWidth="1"/>
    <col min="4870" max="4870" width="16" style="14" customWidth="1"/>
    <col min="4871" max="4871" width="12.85546875" style="14" customWidth="1"/>
    <col min="4872" max="4872" width="17.140625" style="14" customWidth="1"/>
    <col min="4873" max="4873" width="39.42578125" style="14" customWidth="1"/>
    <col min="4874" max="4874" width="15.85546875" style="14" customWidth="1"/>
    <col min="4875" max="4875" width="12.42578125" style="14" customWidth="1"/>
    <col min="4876" max="4876" width="14.5703125" style="14" customWidth="1"/>
    <col min="4877" max="4877" width="24.42578125" style="14" customWidth="1"/>
    <col min="4878" max="4878" width="12.42578125" style="14" customWidth="1"/>
    <col min="4879" max="4879" width="14.42578125" style="14" customWidth="1"/>
    <col min="4880" max="4880" width="15" style="14" customWidth="1"/>
    <col min="4881" max="4881" width="22.5703125" style="14" customWidth="1"/>
    <col min="4882" max="4882" width="33.5703125" style="14" customWidth="1"/>
    <col min="4883" max="5121" width="8.5703125" style="14"/>
    <col min="5122" max="5122" width="4.140625" style="14" bestFit="1" customWidth="1"/>
    <col min="5123" max="5123" width="11.42578125" style="14" customWidth="1"/>
    <col min="5124" max="5124" width="14.5703125" style="14" customWidth="1"/>
    <col min="5125" max="5125" width="12.5703125" style="14" customWidth="1"/>
    <col min="5126" max="5126" width="16" style="14" customWidth="1"/>
    <col min="5127" max="5127" width="12.85546875" style="14" customWidth="1"/>
    <col min="5128" max="5128" width="17.140625" style="14" customWidth="1"/>
    <col min="5129" max="5129" width="39.42578125" style="14" customWidth="1"/>
    <col min="5130" max="5130" width="15.85546875" style="14" customWidth="1"/>
    <col min="5131" max="5131" width="12.42578125" style="14" customWidth="1"/>
    <col min="5132" max="5132" width="14.5703125" style="14" customWidth="1"/>
    <col min="5133" max="5133" width="24.42578125" style="14" customWidth="1"/>
    <col min="5134" max="5134" width="12.42578125" style="14" customWidth="1"/>
    <col min="5135" max="5135" width="14.42578125" style="14" customWidth="1"/>
    <col min="5136" max="5136" width="15" style="14" customWidth="1"/>
    <col min="5137" max="5137" width="22.5703125" style="14" customWidth="1"/>
    <col min="5138" max="5138" width="33.5703125" style="14" customWidth="1"/>
    <col min="5139" max="5377" width="8.5703125" style="14"/>
    <col min="5378" max="5378" width="4.140625" style="14" bestFit="1" customWidth="1"/>
    <col min="5379" max="5379" width="11.42578125" style="14" customWidth="1"/>
    <col min="5380" max="5380" width="14.5703125" style="14" customWidth="1"/>
    <col min="5381" max="5381" width="12.5703125" style="14" customWidth="1"/>
    <col min="5382" max="5382" width="16" style="14" customWidth="1"/>
    <col min="5383" max="5383" width="12.85546875" style="14" customWidth="1"/>
    <col min="5384" max="5384" width="17.140625" style="14" customWidth="1"/>
    <col min="5385" max="5385" width="39.42578125" style="14" customWidth="1"/>
    <col min="5386" max="5386" width="15.85546875" style="14" customWidth="1"/>
    <col min="5387" max="5387" width="12.42578125" style="14" customWidth="1"/>
    <col min="5388" max="5388" width="14.5703125" style="14" customWidth="1"/>
    <col min="5389" max="5389" width="24.42578125" style="14" customWidth="1"/>
    <col min="5390" max="5390" width="12.42578125" style="14" customWidth="1"/>
    <col min="5391" max="5391" width="14.42578125" style="14" customWidth="1"/>
    <col min="5392" max="5392" width="15" style="14" customWidth="1"/>
    <col min="5393" max="5393" width="22.5703125" style="14" customWidth="1"/>
    <col min="5394" max="5394" width="33.5703125" style="14" customWidth="1"/>
    <col min="5395" max="5633" width="8.5703125" style="14"/>
    <col min="5634" max="5634" width="4.140625" style="14" bestFit="1" customWidth="1"/>
    <col min="5635" max="5635" width="11.42578125" style="14" customWidth="1"/>
    <col min="5636" max="5636" width="14.5703125" style="14" customWidth="1"/>
    <col min="5637" max="5637" width="12.5703125" style="14" customWidth="1"/>
    <col min="5638" max="5638" width="16" style="14" customWidth="1"/>
    <col min="5639" max="5639" width="12.85546875" style="14" customWidth="1"/>
    <col min="5640" max="5640" width="17.140625" style="14" customWidth="1"/>
    <col min="5641" max="5641" width="39.42578125" style="14" customWidth="1"/>
    <col min="5642" max="5642" width="15.85546875" style="14" customWidth="1"/>
    <col min="5643" max="5643" width="12.42578125" style="14" customWidth="1"/>
    <col min="5644" max="5644" width="14.5703125" style="14" customWidth="1"/>
    <col min="5645" max="5645" width="24.42578125" style="14" customWidth="1"/>
    <col min="5646" max="5646" width="12.42578125" style="14" customWidth="1"/>
    <col min="5647" max="5647" width="14.42578125" style="14" customWidth="1"/>
    <col min="5648" max="5648" width="15" style="14" customWidth="1"/>
    <col min="5649" max="5649" width="22.5703125" style="14" customWidth="1"/>
    <col min="5650" max="5650" width="33.5703125" style="14" customWidth="1"/>
    <col min="5651" max="5889" width="8.5703125" style="14"/>
    <col min="5890" max="5890" width="4.140625" style="14" bestFit="1" customWidth="1"/>
    <col min="5891" max="5891" width="11.42578125" style="14" customWidth="1"/>
    <col min="5892" max="5892" width="14.5703125" style="14" customWidth="1"/>
    <col min="5893" max="5893" width="12.5703125" style="14" customWidth="1"/>
    <col min="5894" max="5894" width="16" style="14" customWidth="1"/>
    <col min="5895" max="5895" width="12.85546875" style="14" customWidth="1"/>
    <col min="5896" max="5896" width="17.140625" style="14" customWidth="1"/>
    <col min="5897" max="5897" width="39.42578125" style="14" customWidth="1"/>
    <col min="5898" max="5898" width="15.85546875" style="14" customWidth="1"/>
    <col min="5899" max="5899" width="12.42578125" style="14" customWidth="1"/>
    <col min="5900" max="5900" width="14.5703125" style="14" customWidth="1"/>
    <col min="5901" max="5901" width="24.42578125" style="14" customWidth="1"/>
    <col min="5902" max="5902" width="12.42578125" style="14" customWidth="1"/>
    <col min="5903" max="5903" width="14.42578125" style="14" customWidth="1"/>
    <col min="5904" max="5904" width="15" style="14" customWidth="1"/>
    <col min="5905" max="5905" width="22.5703125" style="14" customWidth="1"/>
    <col min="5906" max="5906" width="33.5703125" style="14" customWidth="1"/>
    <col min="5907" max="6145" width="8.5703125" style="14"/>
    <col min="6146" max="6146" width="4.140625" style="14" bestFit="1" customWidth="1"/>
    <col min="6147" max="6147" width="11.42578125" style="14" customWidth="1"/>
    <col min="6148" max="6148" width="14.5703125" style="14" customWidth="1"/>
    <col min="6149" max="6149" width="12.5703125" style="14" customWidth="1"/>
    <col min="6150" max="6150" width="16" style="14" customWidth="1"/>
    <col min="6151" max="6151" width="12.85546875" style="14" customWidth="1"/>
    <col min="6152" max="6152" width="17.140625" style="14" customWidth="1"/>
    <col min="6153" max="6153" width="39.42578125" style="14" customWidth="1"/>
    <col min="6154" max="6154" width="15.85546875" style="14" customWidth="1"/>
    <col min="6155" max="6155" width="12.42578125" style="14" customWidth="1"/>
    <col min="6156" max="6156" width="14.5703125" style="14" customWidth="1"/>
    <col min="6157" max="6157" width="24.42578125" style="14" customWidth="1"/>
    <col min="6158" max="6158" width="12.42578125" style="14" customWidth="1"/>
    <col min="6159" max="6159" width="14.42578125" style="14" customWidth="1"/>
    <col min="6160" max="6160" width="15" style="14" customWidth="1"/>
    <col min="6161" max="6161" width="22.5703125" style="14" customWidth="1"/>
    <col min="6162" max="6162" width="33.5703125" style="14" customWidth="1"/>
    <col min="6163" max="6401" width="8.5703125" style="14"/>
    <col min="6402" max="6402" width="4.140625" style="14" bestFit="1" customWidth="1"/>
    <col min="6403" max="6403" width="11.42578125" style="14" customWidth="1"/>
    <col min="6404" max="6404" width="14.5703125" style="14" customWidth="1"/>
    <col min="6405" max="6405" width="12.5703125" style="14" customWidth="1"/>
    <col min="6406" max="6406" width="16" style="14" customWidth="1"/>
    <col min="6407" max="6407" width="12.85546875" style="14" customWidth="1"/>
    <col min="6408" max="6408" width="17.140625" style="14" customWidth="1"/>
    <col min="6409" max="6409" width="39.42578125" style="14" customWidth="1"/>
    <col min="6410" max="6410" width="15.85546875" style="14" customWidth="1"/>
    <col min="6411" max="6411" width="12.42578125" style="14" customWidth="1"/>
    <col min="6412" max="6412" width="14.5703125" style="14" customWidth="1"/>
    <col min="6413" max="6413" width="24.42578125" style="14" customWidth="1"/>
    <col min="6414" max="6414" width="12.42578125" style="14" customWidth="1"/>
    <col min="6415" max="6415" width="14.42578125" style="14" customWidth="1"/>
    <col min="6416" max="6416" width="15" style="14" customWidth="1"/>
    <col min="6417" max="6417" width="22.5703125" style="14" customWidth="1"/>
    <col min="6418" max="6418" width="33.5703125" style="14" customWidth="1"/>
    <col min="6419" max="6657" width="8.5703125" style="14"/>
    <col min="6658" max="6658" width="4.140625" style="14" bestFit="1" customWidth="1"/>
    <col min="6659" max="6659" width="11.42578125" style="14" customWidth="1"/>
    <col min="6660" max="6660" width="14.5703125" style="14" customWidth="1"/>
    <col min="6661" max="6661" width="12.5703125" style="14" customWidth="1"/>
    <col min="6662" max="6662" width="16" style="14" customWidth="1"/>
    <col min="6663" max="6663" width="12.85546875" style="14" customWidth="1"/>
    <col min="6664" max="6664" width="17.140625" style="14" customWidth="1"/>
    <col min="6665" max="6665" width="39.42578125" style="14" customWidth="1"/>
    <col min="6666" max="6666" width="15.85546875" style="14" customWidth="1"/>
    <col min="6667" max="6667" width="12.42578125" style="14" customWidth="1"/>
    <col min="6668" max="6668" width="14.5703125" style="14" customWidth="1"/>
    <col min="6669" max="6669" width="24.42578125" style="14" customWidth="1"/>
    <col min="6670" max="6670" width="12.42578125" style="14" customWidth="1"/>
    <col min="6671" max="6671" width="14.42578125" style="14" customWidth="1"/>
    <col min="6672" max="6672" width="15" style="14" customWidth="1"/>
    <col min="6673" max="6673" width="22.5703125" style="14" customWidth="1"/>
    <col min="6674" max="6674" width="33.5703125" style="14" customWidth="1"/>
    <col min="6675" max="6913" width="8.5703125" style="14"/>
    <col min="6914" max="6914" width="4.140625" style="14" bestFit="1" customWidth="1"/>
    <col min="6915" max="6915" width="11.42578125" style="14" customWidth="1"/>
    <col min="6916" max="6916" width="14.5703125" style="14" customWidth="1"/>
    <col min="6917" max="6917" width="12.5703125" style="14" customWidth="1"/>
    <col min="6918" max="6918" width="16" style="14" customWidth="1"/>
    <col min="6919" max="6919" width="12.85546875" style="14" customWidth="1"/>
    <col min="6920" max="6920" width="17.140625" style="14" customWidth="1"/>
    <col min="6921" max="6921" width="39.42578125" style="14" customWidth="1"/>
    <col min="6922" max="6922" width="15.85546875" style="14" customWidth="1"/>
    <col min="6923" max="6923" width="12.42578125" style="14" customWidth="1"/>
    <col min="6924" max="6924" width="14.5703125" style="14" customWidth="1"/>
    <col min="6925" max="6925" width="24.42578125" style="14" customWidth="1"/>
    <col min="6926" max="6926" width="12.42578125" style="14" customWidth="1"/>
    <col min="6927" max="6927" width="14.42578125" style="14" customWidth="1"/>
    <col min="6928" max="6928" width="15" style="14" customWidth="1"/>
    <col min="6929" max="6929" width="22.5703125" style="14" customWidth="1"/>
    <col min="6930" max="6930" width="33.5703125" style="14" customWidth="1"/>
    <col min="6931" max="7169" width="8.5703125" style="14"/>
    <col min="7170" max="7170" width="4.140625" style="14" bestFit="1" customWidth="1"/>
    <col min="7171" max="7171" width="11.42578125" style="14" customWidth="1"/>
    <col min="7172" max="7172" width="14.5703125" style="14" customWidth="1"/>
    <col min="7173" max="7173" width="12.5703125" style="14" customWidth="1"/>
    <col min="7174" max="7174" width="16" style="14" customWidth="1"/>
    <col min="7175" max="7175" width="12.85546875" style="14" customWidth="1"/>
    <col min="7176" max="7176" width="17.140625" style="14" customWidth="1"/>
    <col min="7177" max="7177" width="39.42578125" style="14" customWidth="1"/>
    <col min="7178" max="7178" width="15.85546875" style="14" customWidth="1"/>
    <col min="7179" max="7179" width="12.42578125" style="14" customWidth="1"/>
    <col min="7180" max="7180" width="14.5703125" style="14" customWidth="1"/>
    <col min="7181" max="7181" width="24.42578125" style="14" customWidth="1"/>
    <col min="7182" max="7182" width="12.42578125" style="14" customWidth="1"/>
    <col min="7183" max="7183" width="14.42578125" style="14" customWidth="1"/>
    <col min="7184" max="7184" width="15" style="14" customWidth="1"/>
    <col min="7185" max="7185" width="22.5703125" style="14" customWidth="1"/>
    <col min="7186" max="7186" width="33.5703125" style="14" customWidth="1"/>
    <col min="7187" max="7425" width="8.5703125" style="14"/>
    <col min="7426" max="7426" width="4.140625" style="14" bestFit="1" customWidth="1"/>
    <col min="7427" max="7427" width="11.42578125" style="14" customWidth="1"/>
    <col min="7428" max="7428" width="14.5703125" style="14" customWidth="1"/>
    <col min="7429" max="7429" width="12.5703125" style="14" customWidth="1"/>
    <col min="7430" max="7430" width="16" style="14" customWidth="1"/>
    <col min="7431" max="7431" width="12.85546875" style="14" customWidth="1"/>
    <col min="7432" max="7432" width="17.140625" style="14" customWidth="1"/>
    <col min="7433" max="7433" width="39.42578125" style="14" customWidth="1"/>
    <col min="7434" max="7434" width="15.85546875" style="14" customWidth="1"/>
    <col min="7435" max="7435" width="12.42578125" style="14" customWidth="1"/>
    <col min="7436" max="7436" width="14.5703125" style="14" customWidth="1"/>
    <col min="7437" max="7437" width="24.42578125" style="14" customWidth="1"/>
    <col min="7438" max="7438" width="12.42578125" style="14" customWidth="1"/>
    <col min="7439" max="7439" width="14.42578125" style="14" customWidth="1"/>
    <col min="7440" max="7440" width="15" style="14" customWidth="1"/>
    <col min="7441" max="7441" width="22.5703125" style="14" customWidth="1"/>
    <col min="7442" max="7442" width="33.5703125" style="14" customWidth="1"/>
    <col min="7443" max="7681" width="8.5703125" style="14"/>
    <col min="7682" max="7682" width="4.140625" style="14" bestFit="1" customWidth="1"/>
    <col min="7683" max="7683" width="11.42578125" style="14" customWidth="1"/>
    <col min="7684" max="7684" width="14.5703125" style="14" customWidth="1"/>
    <col min="7685" max="7685" width="12.5703125" style="14" customWidth="1"/>
    <col min="7686" max="7686" width="16" style="14" customWidth="1"/>
    <col min="7687" max="7687" width="12.85546875" style="14" customWidth="1"/>
    <col min="7688" max="7688" width="17.140625" style="14" customWidth="1"/>
    <col min="7689" max="7689" width="39.42578125" style="14" customWidth="1"/>
    <col min="7690" max="7690" width="15.85546875" style="14" customWidth="1"/>
    <col min="7691" max="7691" width="12.42578125" style="14" customWidth="1"/>
    <col min="7692" max="7692" width="14.5703125" style="14" customWidth="1"/>
    <col min="7693" max="7693" width="24.42578125" style="14" customWidth="1"/>
    <col min="7694" max="7694" width="12.42578125" style="14" customWidth="1"/>
    <col min="7695" max="7695" width="14.42578125" style="14" customWidth="1"/>
    <col min="7696" max="7696" width="15" style="14" customWidth="1"/>
    <col min="7697" max="7697" width="22.5703125" style="14" customWidth="1"/>
    <col min="7698" max="7698" width="33.5703125" style="14" customWidth="1"/>
    <col min="7699" max="7937" width="8.5703125" style="14"/>
    <col min="7938" max="7938" width="4.140625" style="14" bestFit="1" customWidth="1"/>
    <col min="7939" max="7939" width="11.42578125" style="14" customWidth="1"/>
    <col min="7940" max="7940" width="14.5703125" style="14" customWidth="1"/>
    <col min="7941" max="7941" width="12.5703125" style="14" customWidth="1"/>
    <col min="7942" max="7942" width="16" style="14" customWidth="1"/>
    <col min="7943" max="7943" width="12.85546875" style="14" customWidth="1"/>
    <col min="7944" max="7944" width="17.140625" style="14" customWidth="1"/>
    <col min="7945" max="7945" width="39.42578125" style="14" customWidth="1"/>
    <col min="7946" max="7946" width="15.85546875" style="14" customWidth="1"/>
    <col min="7947" max="7947" width="12.42578125" style="14" customWidth="1"/>
    <col min="7948" max="7948" width="14.5703125" style="14" customWidth="1"/>
    <col min="7949" max="7949" width="24.42578125" style="14" customWidth="1"/>
    <col min="7950" max="7950" width="12.42578125" style="14" customWidth="1"/>
    <col min="7951" max="7951" width="14.42578125" style="14" customWidth="1"/>
    <col min="7952" max="7952" width="15" style="14" customWidth="1"/>
    <col min="7953" max="7953" width="22.5703125" style="14" customWidth="1"/>
    <col min="7954" max="7954" width="33.5703125" style="14" customWidth="1"/>
    <col min="7955" max="8193" width="8.5703125" style="14"/>
    <col min="8194" max="8194" width="4.140625" style="14" bestFit="1" customWidth="1"/>
    <col min="8195" max="8195" width="11.42578125" style="14" customWidth="1"/>
    <col min="8196" max="8196" width="14.5703125" style="14" customWidth="1"/>
    <col min="8197" max="8197" width="12.5703125" style="14" customWidth="1"/>
    <col min="8198" max="8198" width="16" style="14" customWidth="1"/>
    <col min="8199" max="8199" width="12.85546875" style="14" customWidth="1"/>
    <col min="8200" max="8200" width="17.140625" style="14" customWidth="1"/>
    <col min="8201" max="8201" width="39.42578125" style="14" customWidth="1"/>
    <col min="8202" max="8202" width="15.85546875" style="14" customWidth="1"/>
    <col min="8203" max="8203" width="12.42578125" style="14" customWidth="1"/>
    <col min="8204" max="8204" width="14.5703125" style="14" customWidth="1"/>
    <col min="8205" max="8205" width="24.42578125" style="14" customWidth="1"/>
    <col min="8206" max="8206" width="12.42578125" style="14" customWidth="1"/>
    <col min="8207" max="8207" width="14.42578125" style="14" customWidth="1"/>
    <col min="8208" max="8208" width="15" style="14" customWidth="1"/>
    <col min="8209" max="8209" width="22.5703125" style="14" customWidth="1"/>
    <col min="8210" max="8210" width="33.5703125" style="14" customWidth="1"/>
    <col min="8211" max="8449" width="8.5703125" style="14"/>
    <col min="8450" max="8450" width="4.140625" style="14" bestFit="1" customWidth="1"/>
    <col min="8451" max="8451" width="11.42578125" style="14" customWidth="1"/>
    <col min="8452" max="8452" width="14.5703125" style="14" customWidth="1"/>
    <col min="8453" max="8453" width="12.5703125" style="14" customWidth="1"/>
    <col min="8454" max="8454" width="16" style="14" customWidth="1"/>
    <col min="8455" max="8455" width="12.85546875" style="14" customWidth="1"/>
    <col min="8456" max="8456" width="17.140625" style="14" customWidth="1"/>
    <col min="8457" max="8457" width="39.42578125" style="14" customWidth="1"/>
    <col min="8458" max="8458" width="15.85546875" style="14" customWidth="1"/>
    <col min="8459" max="8459" width="12.42578125" style="14" customWidth="1"/>
    <col min="8460" max="8460" width="14.5703125" style="14" customWidth="1"/>
    <col min="8461" max="8461" width="24.42578125" style="14" customWidth="1"/>
    <col min="8462" max="8462" width="12.42578125" style="14" customWidth="1"/>
    <col min="8463" max="8463" width="14.42578125" style="14" customWidth="1"/>
    <col min="8464" max="8464" width="15" style="14" customWidth="1"/>
    <col min="8465" max="8465" width="22.5703125" style="14" customWidth="1"/>
    <col min="8466" max="8466" width="33.5703125" style="14" customWidth="1"/>
    <col min="8467" max="8705" width="8.5703125" style="14"/>
    <col min="8706" max="8706" width="4.140625" style="14" bestFit="1" customWidth="1"/>
    <col min="8707" max="8707" width="11.42578125" style="14" customWidth="1"/>
    <col min="8708" max="8708" width="14.5703125" style="14" customWidth="1"/>
    <col min="8709" max="8709" width="12.5703125" style="14" customWidth="1"/>
    <col min="8710" max="8710" width="16" style="14" customWidth="1"/>
    <col min="8711" max="8711" width="12.85546875" style="14" customWidth="1"/>
    <col min="8712" max="8712" width="17.140625" style="14" customWidth="1"/>
    <col min="8713" max="8713" width="39.42578125" style="14" customWidth="1"/>
    <col min="8714" max="8714" width="15.85546875" style="14" customWidth="1"/>
    <col min="8715" max="8715" width="12.42578125" style="14" customWidth="1"/>
    <col min="8716" max="8716" width="14.5703125" style="14" customWidth="1"/>
    <col min="8717" max="8717" width="24.42578125" style="14" customWidth="1"/>
    <col min="8718" max="8718" width="12.42578125" style="14" customWidth="1"/>
    <col min="8719" max="8719" width="14.42578125" style="14" customWidth="1"/>
    <col min="8720" max="8720" width="15" style="14" customWidth="1"/>
    <col min="8721" max="8721" width="22.5703125" style="14" customWidth="1"/>
    <col min="8722" max="8722" width="33.5703125" style="14" customWidth="1"/>
    <col min="8723" max="8961" width="8.5703125" style="14"/>
    <col min="8962" max="8962" width="4.140625" style="14" bestFit="1" customWidth="1"/>
    <col min="8963" max="8963" width="11.42578125" style="14" customWidth="1"/>
    <col min="8964" max="8964" width="14.5703125" style="14" customWidth="1"/>
    <col min="8965" max="8965" width="12.5703125" style="14" customWidth="1"/>
    <col min="8966" max="8966" width="16" style="14" customWidth="1"/>
    <col min="8967" max="8967" width="12.85546875" style="14" customWidth="1"/>
    <col min="8968" max="8968" width="17.140625" style="14" customWidth="1"/>
    <col min="8969" max="8969" width="39.42578125" style="14" customWidth="1"/>
    <col min="8970" max="8970" width="15.85546875" style="14" customWidth="1"/>
    <col min="8971" max="8971" width="12.42578125" style="14" customWidth="1"/>
    <col min="8972" max="8972" width="14.5703125" style="14" customWidth="1"/>
    <col min="8973" max="8973" width="24.42578125" style="14" customWidth="1"/>
    <col min="8974" max="8974" width="12.42578125" style="14" customWidth="1"/>
    <col min="8975" max="8975" width="14.42578125" style="14" customWidth="1"/>
    <col min="8976" max="8976" width="15" style="14" customWidth="1"/>
    <col min="8977" max="8977" width="22.5703125" style="14" customWidth="1"/>
    <col min="8978" max="8978" width="33.5703125" style="14" customWidth="1"/>
    <col min="8979" max="9217" width="8.5703125" style="14"/>
    <col min="9218" max="9218" width="4.140625" style="14" bestFit="1" customWidth="1"/>
    <col min="9219" max="9219" width="11.42578125" style="14" customWidth="1"/>
    <col min="9220" max="9220" width="14.5703125" style="14" customWidth="1"/>
    <col min="9221" max="9221" width="12.5703125" style="14" customWidth="1"/>
    <col min="9222" max="9222" width="16" style="14" customWidth="1"/>
    <col min="9223" max="9223" width="12.85546875" style="14" customWidth="1"/>
    <col min="9224" max="9224" width="17.140625" style="14" customWidth="1"/>
    <col min="9225" max="9225" width="39.42578125" style="14" customWidth="1"/>
    <col min="9226" max="9226" width="15.85546875" style="14" customWidth="1"/>
    <col min="9227" max="9227" width="12.42578125" style="14" customWidth="1"/>
    <col min="9228" max="9228" width="14.5703125" style="14" customWidth="1"/>
    <col min="9229" max="9229" width="24.42578125" style="14" customWidth="1"/>
    <col min="9230" max="9230" width="12.42578125" style="14" customWidth="1"/>
    <col min="9231" max="9231" width="14.42578125" style="14" customWidth="1"/>
    <col min="9232" max="9232" width="15" style="14" customWidth="1"/>
    <col min="9233" max="9233" width="22.5703125" style="14" customWidth="1"/>
    <col min="9234" max="9234" width="33.5703125" style="14" customWidth="1"/>
    <col min="9235" max="9473" width="8.5703125" style="14"/>
    <col min="9474" max="9474" width="4.140625" style="14" bestFit="1" customWidth="1"/>
    <col min="9475" max="9475" width="11.42578125" style="14" customWidth="1"/>
    <col min="9476" max="9476" width="14.5703125" style="14" customWidth="1"/>
    <col min="9477" max="9477" width="12.5703125" style="14" customWidth="1"/>
    <col min="9478" max="9478" width="16" style="14" customWidth="1"/>
    <col min="9479" max="9479" width="12.85546875" style="14" customWidth="1"/>
    <col min="9480" max="9480" width="17.140625" style="14" customWidth="1"/>
    <col min="9481" max="9481" width="39.42578125" style="14" customWidth="1"/>
    <col min="9482" max="9482" width="15.85546875" style="14" customWidth="1"/>
    <col min="9483" max="9483" width="12.42578125" style="14" customWidth="1"/>
    <col min="9484" max="9484" width="14.5703125" style="14" customWidth="1"/>
    <col min="9485" max="9485" width="24.42578125" style="14" customWidth="1"/>
    <col min="9486" max="9486" width="12.42578125" style="14" customWidth="1"/>
    <col min="9487" max="9487" width="14.42578125" style="14" customWidth="1"/>
    <col min="9488" max="9488" width="15" style="14" customWidth="1"/>
    <col min="9489" max="9489" width="22.5703125" style="14" customWidth="1"/>
    <col min="9490" max="9490" width="33.5703125" style="14" customWidth="1"/>
    <col min="9491" max="9729" width="8.5703125" style="14"/>
    <col min="9730" max="9730" width="4.140625" style="14" bestFit="1" customWidth="1"/>
    <col min="9731" max="9731" width="11.42578125" style="14" customWidth="1"/>
    <col min="9732" max="9732" width="14.5703125" style="14" customWidth="1"/>
    <col min="9733" max="9733" width="12.5703125" style="14" customWidth="1"/>
    <col min="9734" max="9734" width="16" style="14" customWidth="1"/>
    <col min="9735" max="9735" width="12.85546875" style="14" customWidth="1"/>
    <col min="9736" max="9736" width="17.140625" style="14" customWidth="1"/>
    <col min="9737" max="9737" width="39.42578125" style="14" customWidth="1"/>
    <col min="9738" max="9738" width="15.85546875" style="14" customWidth="1"/>
    <col min="9739" max="9739" width="12.42578125" style="14" customWidth="1"/>
    <col min="9740" max="9740" width="14.5703125" style="14" customWidth="1"/>
    <col min="9741" max="9741" width="24.42578125" style="14" customWidth="1"/>
    <col min="9742" max="9742" width="12.42578125" style="14" customWidth="1"/>
    <col min="9743" max="9743" width="14.42578125" style="14" customWidth="1"/>
    <col min="9744" max="9744" width="15" style="14" customWidth="1"/>
    <col min="9745" max="9745" width="22.5703125" style="14" customWidth="1"/>
    <col min="9746" max="9746" width="33.5703125" style="14" customWidth="1"/>
    <col min="9747" max="9985" width="8.5703125" style="14"/>
    <col min="9986" max="9986" width="4.140625" style="14" bestFit="1" customWidth="1"/>
    <col min="9987" max="9987" width="11.42578125" style="14" customWidth="1"/>
    <col min="9988" max="9988" width="14.5703125" style="14" customWidth="1"/>
    <col min="9989" max="9989" width="12.5703125" style="14" customWidth="1"/>
    <col min="9990" max="9990" width="16" style="14" customWidth="1"/>
    <col min="9991" max="9991" width="12.85546875" style="14" customWidth="1"/>
    <col min="9992" max="9992" width="17.140625" style="14" customWidth="1"/>
    <col min="9993" max="9993" width="39.42578125" style="14" customWidth="1"/>
    <col min="9994" max="9994" width="15.85546875" style="14" customWidth="1"/>
    <col min="9995" max="9995" width="12.42578125" style="14" customWidth="1"/>
    <col min="9996" max="9996" width="14.5703125" style="14" customWidth="1"/>
    <col min="9997" max="9997" width="24.42578125" style="14" customWidth="1"/>
    <col min="9998" max="9998" width="12.42578125" style="14" customWidth="1"/>
    <col min="9999" max="9999" width="14.42578125" style="14" customWidth="1"/>
    <col min="10000" max="10000" width="15" style="14" customWidth="1"/>
    <col min="10001" max="10001" width="22.5703125" style="14" customWidth="1"/>
    <col min="10002" max="10002" width="33.5703125" style="14" customWidth="1"/>
    <col min="10003" max="10241" width="8.5703125" style="14"/>
    <col min="10242" max="10242" width="4.140625" style="14" bestFit="1" customWidth="1"/>
    <col min="10243" max="10243" width="11.42578125" style="14" customWidth="1"/>
    <col min="10244" max="10244" width="14.5703125" style="14" customWidth="1"/>
    <col min="10245" max="10245" width="12.5703125" style="14" customWidth="1"/>
    <col min="10246" max="10246" width="16" style="14" customWidth="1"/>
    <col min="10247" max="10247" width="12.85546875" style="14" customWidth="1"/>
    <col min="10248" max="10248" width="17.140625" style="14" customWidth="1"/>
    <col min="10249" max="10249" width="39.42578125" style="14" customWidth="1"/>
    <col min="10250" max="10250" width="15.85546875" style="14" customWidth="1"/>
    <col min="10251" max="10251" width="12.42578125" style="14" customWidth="1"/>
    <col min="10252" max="10252" width="14.5703125" style="14" customWidth="1"/>
    <col min="10253" max="10253" width="24.42578125" style="14" customWidth="1"/>
    <col min="10254" max="10254" width="12.42578125" style="14" customWidth="1"/>
    <col min="10255" max="10255" width="14.42578125" style="14" customWidth="1"/>
    <col min="10256" max="10256" width="15" style="14" customWidth="1"/>
    <col min="10257" max="10257" width="22.5703125" style="14" customWidth="1"/>
    <col min="10258" max="10258" width="33.5703125" style="14" customWidth="1"/>
    <col min="10259" max="10497" width="8.5703125" style="14"/>
    <col min="10498" max="10498" width="4.140625" style="14" bestFit="1" customWidth="1"/>
    <col min="10499" max="10499" width="11.42578125" style="14" customWidth="1"/>
    <col min="10500" max="10500" width="14.5703125" style="14" customWidth="1"/>
    <col min="10501" max="10501" width="12.5703125" style="14" customWidth="1"/>
    <col min="10502" max="10502" width="16" style="14" customWidth="1"/>
    <col min="10503" max="10503" width="12.85546875" style="14" customWidth="1"/>
    <col min="10504" max="10504" width="17.140625" style="14" customWidth="1"/>
    <col min="10505" max="10505" width="39.42578125" style="14" customWidth="1"/>
    <col min="10506" max="10506" width="15.85546875" style="14" customWidth="1"/>
    <col min="10507" max="10507" width="12.42578125" style="14" customWidth="1"/>
    <col min="10508" max="10508" width="14.5703125" style="14" customWidth="1"/>
    <col min="10509" max="10509" width="24.42578125" style="14" customWidth="1"/>
    <col min="10510" max="10510" width="12.42578125" style="14" customWidth="1"/>
    <col min="10511" max="10511" width="14.42578125" style="14" customWidth="1"/>
    <col min="10512" max="10512" width="15" style="14" customWidth="1"/>
    <col min="10513" max="10513" width="22.5703125" style="14" customWidth="1"/>
    <col min="10514" max="10514" width="33.5703125" style="14" customWidth="1"/>
    <col min="10515" max="10753" width="8.5703125" style="14"/>
    <col min="10754" max="10754" width="4.140625" style="14" bestFit="1" customWidth="1"/>
    <col min="10755" max="10755" width="11.42578125" style="14" customWidth="1"/>
    <col min="10756" max="10756" width="14.5703125" style="14" customWidth="1"/>
    <col min="10757" max="10757" width="12.5703125" style="14" customWidth="1"/>
    <col min="10758" max="10758" width="16" style="14" customWidth="1"/>
    <col min="10759" max="10759" width="12.85546875" style="14" customWidth="1"/>
    <col min="10760" max="10760" width="17.140625" style="14" customWidth="1"/>
    <col min="10761" max="10761" width="39.42578125" style="14" customWidth="1"/>
    <col min="10762" max="10762" width="15.85546875" style="14" customWidth="1"/>
    <col min="10763" max="10763" width="12.42578125" style="14" customWidth="1"/>
    <col min="10764" max="10764" width="14.5703125" style="14" customWidth="1"/>
    <col min="10765" max="10765" width="24.42578125" style="14" customWidth="1"/>
    <col min="10766" max="10766" width="12.42578125" style="14" customWidth="1"/>
    <col min="10767" max="10767" width="14.42578125" style="14" customWidth="1"/>
    <col min="10768" max="10768" width="15" style="14" customWidth="1"/>
    <col min="10769" max="10769" width="22.5703125" style="14" customWidth="1"/>
    <col min="10770" max="10770" width="33.5703125" style="14" customWidth="1"/>
    <col min="10771" max="11009" width="8.5703125" style="14"/>
    <col min="11010" max="11010" width="4.140625" style="14" bestFit="1" customWidth="1"/>
    <col min="11011" max="11011" width="11.42578125" style="14" customWidth="1"/>
    <col min="11012" max="11012" width="14.5703125" style="14" customWidth="1"/>
    <col min="11013" max="11013" width="12.5703125" style="14" customWidth="1"/>
    <col min="11014" max="11014" width="16" style="14" customWidth="1"/>
    <col min="11015" max="11015" width="12.85546875" style="14" customWidth="1"/>
    <col min="11016" max="11016" width="17.140625" style="14" customWidth="1"/>
    <col min="11017" max="11017" width="39.42578125" style="14" customWidth="1"/>
    <col min="11018" max="11018" width="15.85546875" style="14" customWidth="1"/>
    <col min="11019" max="11019" width="12.42578125" style="14" customWidth="1"/>
    <col min="11020" max="11020" width="14.5703125" style="14" customWidth="1"/>
    <col min="11021" max="11021" width="24.42578125" style="14" customWidth="1"/>
    <col min="11022" max="11022" width="12.42578125" style="14" customWidth="1"/>
    <col min="11023" max="11023" width="14.42578125" style="14" customWidth="1"/>
    <col min="11024" max="11024" width="15" style="14" customWidth="1"/>
    <col min="11025" max="11025" width="22.5703125" style="14" customWidth="1"/>
    <col min="11026" max="11026" width="33.5703125" style="14" customWidth="1"/>
    <col min="11027" max="11265" width="8.5703125" style="14"/>
    <col min="11266" max="11266" width="4.140625" style="14" bestFit="1" customWidth="1"/>
    <col min="11267" max="11267" width="11.42578125" style="14" customWidth="1"/>
    <col min="11268" max="11268" width="14.5703125" style="14" customWidth="1"/>
    <col min="11269" max="11269" width="12.5703125" style="14" customWidth="1"/>
    <col min="11270" max="11270" width="16" style="14" customWidth="1"/>
    <col min="11271" max="11271" width="12.85546875" style="14" customWidth="1"/>
    <col min="11272" max="11272" width="17.140625" style="14" customWidth="1"/>
    <col min="11273" max="11273" width="39.42578125" style="14" customWidth="1"/>
    <col min="11274" max="11274" width="15.85546875" style="14" customWidth="1"/>
    <col min="11275" max="11275" width="12.42578125" style="14" customWidth="1"/>
    <col min="11276" max="11276" width="14.5703125" style="14" customWidth="1"/>
    <col min="11277" max="11277" width="24.42578125" style="14" customWidth="1"/>
    <col min="11278" max="11278" width="12.42578125" style="14" customWidth="1"/>
    <col min="11279" max="11279" width="14.42578125" style="14" customWidth="1"/>
    <col min="11280" max="11280" width="15" style="14" customWidth="1"/>
    <col min="11281" max="11281" width="22.5703125" style="14" customWidth="1"/>
    <col min="11282" max="11282" width="33.5703125" style="14" customWidth="1"/>
    <col min="11283" max="11521" width="8.5703125" style="14"/>
    <col min="11522" max="11522" width="4.140625" style="14" bestFit="1" customWidth="1"/>
    <col min="11523" max="11523" width="11.42578125" style="14" customWidth="1"/>
    <col min="11524" max="11524" width="14.5703125" style="14" customWidth="1"/>
    <col min="11525" max="11525" width="12.5703125" style="14" customWidth="1"/>
    <col min="11526" max="11526" width="16" style="14" customWidth="1"/>
    <col min="11527" max="11527" width="12.85546875" style="14" customWidth="1"/>
    <col min="11528" max="11528" width="17.140625" style="14" customWidth="1"/>
    <col min="11529" max="11529" width="39.42578125" style="14" customWidth="1"/>
    <col min="11530" max="11530" width="15.85546875" style="14" customWidth="1"/>
    <col min="11531" max="11531" width="12.42578125" style="14" customWidth="1"/>
    <col min="11532" max="11532" width="14.5703125" style="14" customWidth="1"/>
    <col min="11533" max="11533" width="24.42578125" style="14" customWidth="1"/>
    <col min="11534" max="11534" width="12.42578125" style="14" customWidth="1"/>
    <col min="11535" max="11535" width="14.42578125" style="14" customWidth="1"/>
    <col min="11536" max="11536" width="15" style="14" customWidth="1"/>
    <col min="11537" max="11537" width="22.5703125" style="14" customWidth="1"/>
    <col min="11538" max="11538" width="33.5703125" style="14" customWidth="1"/>
    <col min="11539" max="11777" width="8.5703125" style="14"/>
    <col min="11778" max="11778" width="4.140625" style="14" bestFit="1" customWidth="1"/>
    <col min="11779" max="11779" width="11.42578125" style="14" customWidth="1"/>
    <col min="11780" max="11780" width="14.5703125" style="14" customWidth="1"/>
    <col min="11781" max="11781" width="12.5703125" style="14" customWidth="1"/>
    <col min="11782" max="11782" width="16" style="14" customWidth="1"/>
    <col min="11783" max="11783" width="12.85546875" style="14" customWidth="1"/>
    <col min="11784" max="11784" width="17.140625" style="14" customWidth="1"/>
    <col min="11785" max="11785" width="39.42578125" style="14" customWidth="1"/>
    <col min="11786" max="11786" width="15.85546875" style="14" customWidth="1"/>
    <col min="11787" max="11787" width="12.42578125" style="14" customWidth="1"/>
    <col min="11788" max="11788" width="14.5703125" style="14" customWidth="1"/>
    <col min="11789" max="11789" width="24.42578125" style="14" customWidth="1"/>
    <col min="11790" max="11790" width="12.42578125" style="14" customWidth="1"/>
    <col min="11791" max="11791" width="14.42578125" style="14" customWidth="1"/>
    <col min="11792" max="11792" width="15" style="14" customWidth="1"/>
    <col min="11793" max="11793" width="22.5703125" style="14" customWidth="1"/>
    <col min="11794" max="11794" width="33.5703125" style="14" customWidth="1"/>
    <col min="11795" max="12033" width="8.5703125" style="14"/>
    <col min="12034" max="12034" width="4.140625" style="14" bestFit="1" customWidth="1"/>
    <col min="12035" max="12035" width="11.42578125" style="14" customWidth="1"/>
    <col min="12036" max="12036" width="14.5703125" style="14" customWidth="1"/>
    <col min="12037" max="12037" width="12.5703125" style="14" customWidth="1"/>
    <col min="12038" max="12038" width="16" style="14" customWidth="1"/>
    <col min="12039" max="12039" width="12.85546875" style="14" customWidth="1"/>
    <col min="12040" max="12040" width="17.140625" style="14" customWidth="1"/>
    <col min="12041" max="12041" width="39.42578125" style="14" customWidth="1"/>
    <col min="12042" max="12042" width="15.85546875" style="14" customWidth="1"/>
    <col min="12043" max="12043" width="12.42578125" style="14" customWidth="1"/>
    <col min="12044" max="12044" width="14.5703125" style="14" customWidth="1"/>
    <col min="12045" max="12045" width="24.42578125" style="14" customWidth="1"/>
    <col min="12046" max="12046" width="12.42578125" style="14" customWidth="1"/>
    <col min="12047" max="12047" width="14.42578125" style="14" customWidth="1"/>
    <col min="12048" max="12048" width="15" style="14" customWidth="1"/>
    <col min="12049" max="12049" width="22.5703125" style="14" customWidth="1"/>
    <col min="12050" max="12050" width="33.5703125" style="14" customWidth="1"/>
    <col min="12051" max="12289" width="8.5703125" style="14"/>
    <col min="12290" max="12290" width="4.140625" style="14" bestFit="1" customWidth="1"/>
    <col min="12291" max="12291" width="11.42578125" style="14" customWidth="1"/>
    <col min="12292" max="12292" width="14.5703125" style="14" customWidth="1"/>
    <col min="12293" max="12293" width="12.5703125" style="14" customWidth="1"/>
    <col min="12294" max="12294" width="16" style="14" customWidth="1"/>
    <col min="12295" max="12295" width="12.85546875" style="14" customWidth="1"/>
    <col min="12296" max="12296" width="17.140625" style="14" customWidth="1"/>
    <col min="12297" max="12297" width="39.42578125" style="14" customWidth="1"/>
    <col min="12298" max="12298" width="15.85546875" style="14" customWidth="1"/>
    <col min="12299" max="12299" width="12.42578125" style="14" customWidth="1"/>
    <col min="12300" max="12300" width="14.5703125" style="14" customWidth="1"/>
    <col min="12301" max="12301" width="24.42578125" style="14" customWidth="1"/>
    <col min="12302" max="12302" width="12.42578125" style="14" customWidth="1"/>
    <col min="12303" max="12303" width="14.42578125" style="14" customWidth="1"/>
    <col min="12304" max="12304" width="15" style="14" customWidth="1"/>
    <col min="12305" max="12305" width="22.5703125" style="14" customWidth="1"/>
    <col min="12306" max="12306" width="33.5703125" style="14" customWidth="1"/>
    <col min="12307" max="12545" width="8.5703125" style="14"/>
    <col min="12546" max="12546" width="4.140625" style="14" bestFit="1" customWidth="1"/>
    <col min="12547" max="12547" width="11.42578125" style="14" customWidth="1"/>
    <col min="12548" max="12548" width="14.5703125" style="14" customWidth="1"/>
    <col min="12549" max="12549" width="12.5703125" style="14" customWidth="1"/>
    <col min="12550" max="12550" width="16" style="14" customWidth="1"/>
    <col min="12551" max="12551" width="12.85546875" style="14" customWidth="1"/>
    <col min="12552" max="12552" width="17.140625" style="14" customWidth="1"/>
    <col min="12553" max="12553" width="39.42578125" style="14" customWidth="1"/>
    <col min="12554" max="12554" width="15.85546875" style="14" customWidth="1"/>
    <col min="12555" max="12555" width="12.42578125" style="14" customWidth="1"/>
    <col min="12556" max="12556" width="14.5703125" style="14" customWidth="1"/>
    <col min="12557" max="12557" width="24.42578125" style="14" customWidth="1"/>
    <col min="12558" max="12558" width="12.42578125" style="14" customWidth="1"/>
    <col min="12559" max="12559" width="14.42578125" style="14" customWidth="1"/>
    <col min="12560" max="12560" width="15" style="14" customWidth="1"/>
    <col min="12561" max="12561" width="22.5703125" style="14" customWidth="1"/>
    <col min="12562" max="12562" width="33.5703125" style="14" customWidth="1"/>
    <col min="12563" max="12801" width="8.5703125" style="14"/>
    <col min="12802" max="12802" width="4.140625" style="14" bestFit="1" customWidth="1"/>
    <col min="12803" max="12803" width="11.42578125" style="14" customWidth="1"/>
    <col min="12804" max="12804" width="14.5703125" style="14" customWidth="1"/>
    <col min="12805" max="12805" width="12.5703125" style="14" customWidth="1"/>
    <col min="12806" max="12806" width="16" style="14" customWidth="1"/>
    <col min="12807" max="12807" width="12.85546875" style="14" customWidth="1"/>
    <col min="12808" max="12808" width="17.140625" style="14" customWidth="1"/>
    <col min="12809" max="12809" width="39.42578125" style="14" customWidth="1"/>
    <col min="12810" max="12810" width="15.85546875" style="14" customWidth="1"/>
    <col min="12811" max="12811" width="12.42578125" style="14" customWidth="1"/>
    <col min="12812" max="12812" width="14.5703125" style="14" customWidth="1"/>
    <col min="12813" max="12813" width="24.42578125" style="14" customWidth="1"/>
    <col min="12814" max="12814" width="12.42578125" style="14" customWidth="1"/>
    <col min="12815" max="12815" width="14.42578125" style="14" customWidth="1"/>
    <col min="12816" max="12816" width="15" style="14" customWidth="1"/>
    <col min="12817" max="12817" width="22.5703125" style="14" customWidth="1"/>
    <col min="12818" max="12818" width="33.5703125" style="14" customWidth="1"/>
    <col min="12819" max="13057" width="8.5703125" style="14"/>
    <col min="13058" max="13058" width="4.140625" style="14" bestFit="1" customWidth="1"/>
    <col min="13059" max="13059" width="11.42578125" style="14" customWidth="1"/>
    <col min="13060" max="13060" width="14.5703125" style="14" customWidth="1"/>
    <col min="13061" max="13061" width="12.5703125" style="14" customWidth="1"/>
    <col min="13062" max="13062" width="16" style="14" customWidth="1"/>
    <col min="13063" max="13063" width="12.85546875" style="14" customWidth="1"/>
    <col min="13064" max="13064" width="17.140625" style="14" customWidth="1"/>
    <col min="13065" max="13065" width="39.42578125" style="14" customWidth="1"/>
    <col min="13066" max="13066" width="15.85546875" style="14" customWidth="1"/>
    <col min="13067" max="13067" width="12.42578125" style="14" customWidth="1"/>
    <col min="13068" max="13068" width="14.5703125" style="14" customWidth="1"/>
    <col min="13069" max="13069" width="24.42578125" style="14" customWidth="1"/>
    <col min="13070" max="13070" width="12.42578125" style="14" customWidth="1"/>
    <col min="13071" max="13071" width="14.42578125" style="14" customWidth="1"/>
    <col min="13072" max="13072" width="15" style="14" customWidth="1"/>
    <col min="13073" max="13073" width="22.5703125" style="14" customWidth="1"/>
    <col min="13074" max="13074" width="33.5703125" style="14" customWidth="1"/>
    <col min="13075" max="13313" width="8.5703125" style="14"/>
    <col min="13314" max="13314" width="4.140625" style="14" bestFit="1" customWidth="1"/>
    <col min="13315" max="13315" width="11.42578125" style="14" customWidth="1"/>
    <col min="13316" max="13316" width="14.5703125" style="14" customWidth="1"/>
    <col min="13317" max="13317" width="12.5703125" style="14" customWidth="1"/>
    <col min="13318" max="13318" width="16" style="14" customWidth="1"/>
    <col min="13319" max="13319" width="12.85546875" style="14" customWidth="1"/>
    <col min="13320" max="13320" width="17.140625" style="14" customWidth="1"/>
    <col min="13321" max="13321" width="39.42578125" style="14" customWidth="1"/>
    <col min="13322" max="13322" width="15.85546875" style="14" customWidth="1"/>
    <col min="13323" max="13323" width="12.42578125" style="14" customWidth="1"/>
    <col min="13324" max="13324" width="14.5703125" style="14" customWidth="1"/>
    <col min="13325" max="13325" width="24.42578125" style="14" customWidth="1"/>
    <col min="13326" max="13326" width="12.42578125" style="14" customWidth="1"/>
    <col min="13327" max="13327" width="14.42578125" style="14" customWidth="1"/>
    <col min="13328" max="13328" width="15" style="14" customWidth="1"/>
    <col min="13329" max="13329" width="22.5703125" style="14" customWidth="1"/>
    <col min="13330" max="13330" width="33.5703125" style="14" customWidth="1"/>
    <col min="13331" max="13569" width="8.5703125" style="14"/>
    <col min="13570" max="13570" width="4.140625" style="14" bestFit="1" customWidth="1"/>
    <col min="13571" max="13571" width="11.42578125" style="14" customWidth="1"/>
    <col min="13572" max="13572" width="14.5703125" style="14" customWidth="1"/>
    <col min="13573" max="13573" width="12.5703125" style="14" customWidth="1"/>
    <col min="13574" max="13574" width="16" style="14" customWidth="1"/>
    <col min="13575" max="13575" width="12.85546875" style="14" customWidth="1"/>
    <col min="13576" max="13576" width="17.140625" style="14" customWidth="1"/>
    <col min="13577" max="13577" width="39.42578125" style="14" customWidth="1"/>
    <col min="13578" max="13578" width="15.85546875" style="14" customWidth="1"/>
    <col min="13579" max="13579" width="12.42578125" style="14" customWidth="1"/>
    <col min="13580" max="13580" width="14.5703125" style="14" customWidth="1"/>
    <col min="13581" max="13581" width="24.42578125" style="14" customWidth="1"/>
    <col min="13582" max="13582" width="12.42578125" style="14" customWidth="1"/>
    <col min="13583" max="13583" width="14.42578125" style="14" customWidth="1"/>
    <col min="13584" max="13584" width="15" style="14" customWidth="1"/>
    <col min="13585" max="13585" width="22.5703125" style="14" customWidth="1"/>
    <col min="13586" max="13586" width="33.5703125" style="14" customWidth="1"/>
    <col min="13587" max="13825" width="8.5703125" style="14"/>
    <col min="13826" max="13826" width="4.140625" style="14" bestFit="1" customWidth="1"/>
    <col min="13827" max="13827" width="11.42578125" style="14" customWidth="1"/>
    <col min="13828" max="13828" width="14.5703125" style="14" customWidth="1"/>
    <col min="13829" max="13829" width="12.5703125" style="14" customWidth="1"/>
    <col min="13830" max="13830" width="16" style="14" customWidth="1"/>
    <col min="13831" max="13831" width="12.85546875" style="14" customWidth="1"/>
    <col min="13832" max="13832" width="17.140625" style="14" customWidth="1"/>
    <col min="13833" max="13833" width="39.42578125" style="14" customWidth="1"/>
    <col min="13834" max="13834" width="15.85546875" style="14" customWidth="1"/>
    <col min="13835" max="13835" width="12.42578125" style="14" customWidth="1"/>
    <col min="13836" max="13836" width="14.5703125" style="14" customWidth="1"/>
    <col min="13837" max="13837" width="24.42578125" style="14" customWidth="1"/>
    <col min="13838" max="13838" width="12.42578125" style="14" customWidth="1"/>
    <col min="13839" max="13839" width="14.42578125" style="14" customWidth="1"/>
    <col min="13840" max="13840" width="15" style="14" customWidth="1"/>
    <col min="13841" max="13841" width="22.5703125" style="14" customWidth="1"/>
    <col min="13842" max="13842" width="33.5703125" style="14" customWidth="1"/>
    <col min="13843" max="14081" width="8.5703125" style="14"/>
    <col min="14082" max="14082" width="4.140625" style="14" bestFit="1" customWidth="1"/>
    <col min="14083" max="14083" width="11.42578125" style="14" customWidth="1"/>
    <col min="14084" max="14084" width="14.5703125" style="14" customWidth="1"/>
    <col min="14085" max="14085" width="12.5703125" style="14" customWidth="1"/>
    <col min="14086" max="14086" width="16" style="14" customWidth="1"/>
    <col min="14087" max="14087" width="12.85546875" style="14" customWidth="1"/>
    <col min="14088" max="14088" width="17.140625" style="14" customWidth="1"/>
    <col min="14089" max="14089" width="39.42578125" style="14" customWidth="1"/>
    <col min="14090" max="14090" width="15.85546875" style="14" customWidth="1"/>
    <col min="14091" max="14091" width="12.42578125" style="14" customWidth="1"/>
    <col min="14092" max="14092" width="14.5703125" style="14" customWidth="1"/>
    <col min="14093" max="14093" width="24.42578125" style="14" customWidth="1"/>
    <col min="14094" max="14094" width="12.42578125" style="14" customWidth="1"/>
    <col min="14095" max="14095" width="14.42578125" style="14" customWidth="1"/>
    <col min="14096" max="14096" width="15" style="14" customWidth="1"/>
    <col min="14097" max="14097" width="22.5703125" style="14" customWidth="1"/>
    <col min="14098" max="14098" width="33.5703125" style="14" customWidth="1"/>
    <col min="14099" max="14337" width="8.5703125" style="14"/>
    <col min="14338" max="14338" width="4.140625" style="14" bestFit="1" customWidth="1"/>
    <col min="14339" max="14339" width="11.42578125" style="14" customWidth="1"/>
    <col min="14340" max="14340" width="14.5703125" style="14" customWidth="1"/>
    <col min="14341" max="14341" width="12.5703125" style="14" customWidth="1"/>
    <col min="14342" max="14342" width="16" style="14" customWidth="1"/>
    <col min="14343" max="14343" width="12.85546875" style="14" customWidth="1"/>
    <col min="14344" max="14344" width="17.140625" style="14" customWidth="1"/>
    <col min="14345" max="14345" width="39.42578125" style="14" customWidth="1"/>
    <col min="14346" max="14346" width="15.85546875" style="14" customWidth="1"/>
    <col min="14347" max="14347" width="12.42578125" style="14" customWidth="1"/>
    <col min="14348" max="14348" width="14.5703125" style="14" customWidth="1"/>
    <col min="14349" max="14349" width="24.42578125" style="14" customWidth="1"/>
    <col min="14350" max="14350" width="12.42578125" style="14" customWidth="1"/>
    <col min="14351" max="14351" width="14.42578125" style="14" customWidth="1"/>
    <col min="14352" max="14352" width="15" style="14" customWidth="1"/>
    <col min="14353" max="14353" width="22.5703125" style="14" customWidth="1"/>
    <col min="14354" max="14354" width="33.5703125" style="14" customWidth="1"/>
    <col min="14355" max="14593" width="8.5703125" style="14"/>
    <col min="14594" max="14594" width="4.140625" style="14" bestFit="1" customWidth="1"/>
    <col min="14595" max="14595" width="11.42578125" style="14" customWidth="1"/>
    <col min="14596" max="14596" width="14.5703125" style="14" customWidth="1"/>
    <col min="14597" max="14597" width="12.5703125" style="14" customWidth="1"/>
    <col min="14598" max="14598" width="16" style="14" customWidth="1"/>
    <col min="14599" max="14599" width="12.85546875" style="14" customWidth="1"/>
    <col min="14600" max="14600" width="17.140625" style="14" customWidth="1"/>
    <col min="14601" max="14601" width="39.42578125" style="14" customWidth="1"/>
    <col min="14602" max="14602" width="15.85546875" style="14" customWidth="1"/>
    <col min="14603" max="14603" width="12.42578125" style="14" customWidth="1"/>
    <col min="14604" max="14604" width="14.5703125" style="14" customWidth="1"/>
    <col min="14605" max="14605" width="24.42578125" style="14" customWidth="1"/>
    <col min="14606" max="14606" width="12.42578125" style="14" customWidth="1"/>
    <col min="14607" max="14607" width="14.42578125" style="14" customWidth="1"/>
    <col min="14608" max="14608" width="15" style="14" customWidth="1"/>
    <col min="14609" max="14609" width="22.5703125" style="14" customWidth="1"/>
    <col min="14610" max="14610" width="33.5703125" style="14" customWidth="1"/>
    <col min="14611" max="14849" width="8.5703125" style="14"/>
    <col min="14850" max="14850" width="4.140625" style="14" bestFit="1" customWidth="1"/>
    <col min="14851" max="14851" width="11.42578125" style="14" customWidth="1"/>
    <col min="14852" max="14852" width="14.5703125" style="14" customWidth="1"/>
    <col min="14853" max="14853" width="12.5703125" style="14" customWidth="1"/>
    <col min="14854" max="14854" width="16" style="14" customWidth="1"/>
    <col min="14855" max="14855" width="12.85546875" style="14" customWidth="1"/>
    <col min="14856" max="14856" width="17.140625" style="14" customWidth="1"/>
    <col min="14857" max="14857" width="39.42578125" style="14" customWidth="1"/>
    <col min="14858" max="14858" width="15.85546875" style="14" customWidth="1"/>
    <col min="14859" max="14859" width="12.42578125" style="14" customWidth="1"/>
    <col min="14860" max="14860" width="14.5703125" style="14" customWidth="1"/>
    <col min="14861" max="14861" width="24.42578125" style="14" customWidth="1"/>
    <col min="14862" max="14862" width="12.42578125" style="14" customWidth="1"/>
    <col min="14863" max="14863" width="14.42578125" style="14" customWidth="1"/>
    <col min="14864" max="14864" width="15" style="14" customWidth="1"/>
    <col min="14865" max="14865" width="22.5703125" style="14" customWidth="1"/>
    <col min="14866" max="14866" width="33.5703125" style="14" customWidth="1"/>
    <col min="14867" max="15105" width="8.5703125" style="14"/>
    <col min="15106" max="15106" width="4.140625" style="14" bestFit="1" customWidth="1"/>
    <col min="15107" max="15107" width="11.42578125" style="14" customWidth="1"/>
    <col min="15108" max="15108" width="14.5703125" style="14" customWidth="1"/>
    <col min="15109" max="15109" width="12.5703125" style="14" customWidth="1"/>
    <col min="15110" max="15110" width="16" style="14" customWidth="1"/>
    <col min="15111" max="15111" width="12.85546875" style="14" customWidth="1"/>
    <col min="15112" max="15112" width="17.140625" style="14" customWidth="1"/>
    <col min="15113" max="15113" width="39.42578125" style="14" customWidth="1"/>
    <col min="15114" max="15114" width="15.85546875" style="14" customWidth="1"/>
    <col min="15115" max="15115" width="12.42578125" style="14" customWidth="1"/>
    <col min="15116" max="15116" width="14.5703125" style="14" customWidth="1"/>
    <col min="15117" max="15117" width="24.42578125" style="14" customWidth="1"/>
    <col min="15118" max="15118" width="12.42578125" style="14" customWidth="1"/>
    <col min="15119" max="15119" width="14.42578125" style="14" customWidth="1"/>
    <col min="15120" max="15120" width="15" style="14" customWidth="1"/>
    <col min="15121" max="15121" width="22.5703125" style="14" customWidth="1"/>
    <col min="15122" max="15122" width="33.5703125" style="14" customWidth="1"/>
    <col min="15123" max="15361" width="8.5703125" style="14"/>
    <col min="15362" max="15362" width="4.140625" style="14" bestFit="1" customWidth="1"/>
    <col min="15363" max="15363" width="11.42578125" style="14" customWidth="1"/>
    <col min="15364" max="15364" width="14.5703125" style="14" customWidth="1"/>
    <col min="15365" max="15365" width="12.5703125" style="14" customWidth="1"/>
    <col min="15366" max="15366" width="16" style="14" customWidth="1"/>
    <col min="15367" max="15367" width="12.85546875" style="14" customWidth="1"/>
    <col min="15368" max="15368" width="17.140625" style="14" customWidth="1"/>
    <col min="15369" max="15369" width="39.42578125" style="14" customWidth="1"/>
    <col min="15370" max="15370" width="15.85546875" style="14" customWidth="1"/>
    <col min="15371" max="15371" width="12.42578125" style="14" customWidth="1"/>
    <col min="15372" max="15372" width="14.5703125" style="14" customWidth="1"/>
    <col min="15373" max="15373" width="24.42578125" style="14" customWidth="1"/>
    <col min="15374" max="15374" width="12.42578125" style="14" customWidth="1"/>
    <col min="15375" max="15375" width="14.42578125" style="14" customWidth="1"/>
    <col min="15376" max="15376" width="15" style="14" customWidth="1"/>
    <col min="15377" max="15377" width="22.5703125" style="14" customWidth="1"/>
    <col min="15378" max="15378" width="33.5703125" style="14" customWidth="1"/>
    <col min="15379" max="15617" width="8.5703125" style="14"/>
    <col min="15618" max="15618" width="4.140625" style="14" bestFit="1" customWidth="1"/>
    <col min="15619" max="15619" width="11.42578125" style="14" customWidth="1"/>
    <col min="15620" max="15620" width="14.5703125" style="14" customWidth="1"/>
    <col min="15621" max="15621" width="12.5703125" style="14" customWidth="1"/>
    <col min="15622" max="15622" width="16" style="14" customWidth="1"/>
    <col min="15623" max="15623" width="12.85546875" style="14" customWidth="1"/>
    <col min="15624" max="15624" width="17.140625" style="14" customWidth="1"/>
    <col min="15625" max="15625" width="39.42578125" style="14" customWidth="1"/>
    <col min="15626" max="15626" width="15.85546875" style="14" customWidth="1"/>
    <col min="15627" max="15627" width="12.42578125" style="14" customWidth="1"/>
    <col min="15628" max="15628" width="14.5703125" style="14" customWidth="1"/>
    <col min="15629" max="15629" width="24.42578125" style="14" customWidth="1"/>
    <col min="15630" max="15630" width="12.42578125" style="14" customWidth="1"/>
    <col min="15631" max="15631" width="14.42578125" style="14" customWidth="1"/>
    <col min="15632" max="15632" width="15" style="14" customWidth="1"/>
    <col min="15633" max="15633" width="22.5703125" style="14" customWidth="1"/>
    <col min="15634" max="15634" width="33.5703125" style="14" customWidth="1"/>
    <col min="15635" max="15873" width="8.5703125" style="14"/>
    <col min="15874" max="15874" width="4.140625" style="14" bestFit="1" customWidth="1"/>
    <col min="15875" max="15875" width="11.42578125" style="14" customWidth="1"/>
    <col min="15876" max="15876" width="14.5703125" style="14" customWidth="1"/>
    <col min="15877" max="15877" width="12.5703125" style="14" customWidth="1"/>
    <col min="15878" max="15878" width="16" style="14" customWidth="1"/>
    <col min="15879" max="15879" width="12.85546875" style="14" customWidth="1"/>
    <col min="15880" max="15880" width="17.140625" style="14" customWidth="1"/>
    <col min="15881" max="15881" width="39.42578125" style="14" customWidth="1"/>
    <col min="15882" max="15882" width="15.85546875" style="14" customWidth="1"/>
    <col min="15883" max="15883" width="12.42578125" style="14" customWidth="1"/>
    <col min="15884" max="15884" width="14.5703125" style="14" customWidth="1"/>
    <col min="15885" max="15885" width="24.42578125" style="14" customWidth="1"/>
    <col min="15886" max="15886" width="12.42578125" style="14" customWidth="1"/>
    <col min="15887" max="15887" width="14.42578125" style="14" customWidth="1"/>
    <col min="15888" max="15888" width="15" style="14" customWidth="1"/>
    <col min="15889" max="15889" width="22.5703125" style="14" customWidth="1"/>
    <col min="15890" max="15890" width="33.5703125" style="14" customWidth="1"/>
    <col min="15891" max="16129" width="8.5703125" style="14"/>
    <col min="16130" max="16130" width="4.140625" style="14" bestFit="1" customWidth="1"/>
    <col min="16131" max="16131" width="11.42578125" style="14" customWidth="1"/>
    <col min="16132" max="16132" width="14.5703125" style="14" customWidth="1"/>
    <col min="16133" max="16133" width="12.5703125" style="14" customWidth="1"/>
    <col min="16134" max="16134" width="16" style="14" customWidth="1"/>
    <col min="16135" max="16135" width="12.85546875" style="14" customWidth="1"/>
    <col min="16136" max="16136" width="17.140625" style="14" customWidth="1"/>
    <col min="16137" max="16137" width="39.42578125" style="14" customWidth="1"/>
    <col min="16138" max="16138" width="15.85546875" style="14" customWidth="1"/>
    <col min="16139" max="16139" width="12.42578125" style="14" customWidth="1"/>
    <col min="16140" max="16140" width="14.5703125" style="14" customWidth="1"/>
    <col min="16141" max="16141" width="24.42578125" style="14" customWidth="1"/>
    <col min="16142" max="16142" width="12.42578125" style="14" customWidth="1"/>
    <col min="16143" max="16143" width="14.42578125" style="14" customWidth="1"/>
    <col min="16144" max="16144" width="15" style="14" customWidth="1"/>
    <col min="16145" max="16145" width="22.5703125" style="14" customWidth="1"/>
    <col min="16146" max="16146" width="33.5703125" style="14" customWidth="1"/>
    <col min="16147" max="16384" width="8.5703125" style="14"/>
  </cols>
  <sheetData>
    <row r="1" spans="1:18" s="13" customFormat="1" ht="54.75" customHeight="1">
      <c r="A1" s="25" t="s">
        <v>16</v>
      </c>
      <c r="B1" s="25" t="s">
        <v>560</v>
      </c>
      <c r="C1" s="25" t="s">
        <v>561</v>
      </c>
      <c r="D1" s="25" t="s">
        <v>562</v>
      </c>
      <c r="E1" s="25" t="s">
        <v>563</v>
      </c>
      <c r="F1" s="25" t="s">
        <v>564</v>
      </c>
      <c r="G1" s="25" t="s">
        <v>565</v>
      </c>
      <c r="H1" s="25" t="s">
        <v>566</v>
      </c>
      <c r="I1" s="25" t="s">
        <v>567</v>
      </c>
      <c r="J1" s="25" t="s">
        <v>568</v>
      </c>
      <c r="K1" s="25" t="s">
        <v>569</v>
      </c>
      <c r="L1" s="25" t="s">
        <v>570</v>
      </c>
      <c r="M1" s="25" t="s">
        <v>11</v>
      </c>
      <c r="N1" s="25" t="s">
        <v>571</v>
      </c>
      <c r="O1" s="25" t="s">
        <v>572</v>
      </c>
      <c r="P1" s="25" t="s">
        <v>6</v>
      </c>
      <c r="Q1" s="25" t="s">
        <v>573</v>
      </c>
      <c r="R1" s="25" t="s">
        <v>574</v>
      </c>
    </row>
    <row r="2" spans="1:18" ht="14.25">
      <c r="A2" s="19" t="s">
        <v>577</v>
      </c>
      <c r="B2" s="22" t="e">
        <f>IF(#REF!&gt;1,"20004","")</f>
        <v>#REF!</v>
      </c>
      <c r="C2" s="19" t="e">
        <f>IF(#REF!&gt;1,"2000","")</f>
        <v>#REF!</v>
      </c>
      <c r="D2" s="19" t="e">
        <f>IF(#REF!&gt;1,"2001","")</f>
        <v>#REF!</v>
      </c>
      <c r="E2" s="21" t="e">
        <f ca="1">IF(#REF!&gt;1,TODAY(),"")</f>
        <v>#REF!</v>
      </c>
      <c r="F2" s="21" t="e">
        <f ca="1">IF(#REF!&gt;1,TODAY(),"")</f>
        <v>#REF!</v>
      </c>
      <c r="G2" s="20" t="e">
        <f>IF(#REF!&gt;1,GFMIS!I2,"")</f>
        <v>#REF!</v>
      </c>
      <c r="H2" s="27" t="s">
        <v>579</v>
      </c>
      <c r="I2" s="17" t="s">
        <v>578</v>
      </c>
      <c r="J2" s="19" t="s">
        <v>576</v>
      </c>
      <c r="K2" s="19" t="s">
        <v>575</v>
      </c>
      <c r="L2" s="19" t="e">
        <f>IF(#REF!&gt;1,"2000400004","""")</f>
        <v>#REF!</v>
      </c>
      <c r="M2" s="19" t="e">
        <f>GFMIS!D2</f>
        <v>#REF!</v>
      </c>
      <c r="N2" s="19">
        <f>GFMIS!C2</f>
        <v>6511200</v>
      </c>
      <c r="O2" s="19" t="e">
        <f>GFMIS!E2</f>
        <v>#REF!</v>
      </c>
      <c r="P2" s="19" t="str">
        <f>GFMIS!F2</f>
        <v>P1000</v>
      </c>
      <c r="Q2" s="23" t="e">
        <f>#REF!</f>
        <v>#REF!</v>
      </c>
      <c r="R2" s="17"/>
    </row>
    <row r="3" spans="1:18" ht="14.25">
      <c r="A3" s="19" t="e">
        <f>IF(#REF!&gt;1,"L","")</f>
        <v>#REF!</v>
      </c>
      <c r="B3" s="22" t="e">
        <f>IF(#REF!&gt;1,"20004","")</f>
        <v>#REF!</v>
      </c>
      <c r="C3" s="19" t="e">
        <f>IF(#REF!&gt;1,"2000","")</f>
        <v>#REF!</v>
      </c>
      <c r="D3" s="19" t="e">
        <f>IF(#REF!&gt;1,"2001","")</f>
        <v>#REF!</v>
      </c>
      <c r="E3" s="21" t="e">
        <f ca="1">IF(#REF!&gt;1,TODAY(),"")</f>
        <v>#REF!</v>
      </c>
      <c r="F3" s="21" t="e">
        <f ca="1">IF(#REF!&gt;1,TODAY(),"")</f>
        <v>#REF!</v>
      </c>
      <c r="G3" s="20" t="e">
        <f>IF(#REF!&gt;1,$G$2,"")</f>
        <v>#REF!</v>
      </c>
      <c r="H3" s="20" t="e">
        <f>IF(#REF!&gt;1,$H$2,"")</f>
        <v>#REF!</v>
      </c>
      <c r="I3" s="17" t="e">
        <f>IF(#REF!&gt;1,$I$2,"")</f>
        <v>#REF!</v>
      </c>
      <c r="J3" s="19" t="e">
        <f>IF(#REF!&gt;1,"R","")</f>
        <v>#REF!</v>
      </c>
      <c r="K3" s="19" t="e">
        <f>IF(#REF!&gt;1,"GEN","")</f>
        <v>#REF!</v>
      </c>
      <c r="L3" s="26" t="e">
        <f>GFMIS!G3</f>
        <v>#REF!</v>
      </c>
      <c r="M3" s="19" t="e">
        <f>GFMIS!D3</f>
        <v>#REF!</v>
      </c>
      <c r="N3" s="19" t="e">
        <f>GFMIS!C3</f>
        <v>#REF!</v>
      </c>
      <c r="O3" s="19" t="e">
        <f>GFMIS!E3</f>
        <v>#REF!</v>
      </c>
      <c r="P3" s="26" t="e">
        <f>GFMIS!F3</f>
        <v>#REF!</v>
      </c>
      <c r="Q3" s="18" t="e">
        <f>GFMIS!H3</f>
        <v>#REF!</v>
      </c>
      <c r="R3" s="17"/>
    </row>
    <row r="4" spans="1:18" ht="14.25">
      <c r="A4" s="19" t="e">
        <f>IF(#REF!&gt;1,"L","")</f>
        <v>#REF!</v>
      </c>
      <c r="B4" s="22" t="e">
        <f>IF(#REF!&gt;1,"20004","")</f>
        <v>#REF!</v>
      </c>
      <c r="C4" s="19" t="e">
        <f>IF(#REF!&gt;1,"2000","")</f>
        <v>#REF!</v>
      </c>
      <c r="D4" s="19" t="e">
        <f>IF(#REF!&gt;1,"2001","")</f>
        <v>#REF!</v>
      </c>
      <c r="E4" s="21" t="e">
        <f ca="1">IF(#REF!&gt;1,TODAY(),"")</f>
        <v>#REF!</v>
      </c>
      <c r="F4" s="21" t="e">
        <f ca="1">IF(#REF!&gt;1,TODAY(),"")</f>
        <v>#REF!</v>
      </c>
      <c r="G4" s="20" t="e">
        <f>IF(#REF!&gt;1,$G$2,"")</f>
        <v>#REF!</v>
      </c>
      <c r="H4" s="20" t="e">
        <f>IF(#REF!&gt;1,$H$2,"")</f>
        <v>#REF!</v>
      </c>
      <c r="I4" s="17" t="e">
        <f>IF(#REF!&gt;1,$I$2,"")</f>
        <v>#REF!</v>
      </c>
      <c r="J4" s="19" t="e">
        <f>IF(#REF!&gt;1,"R","")</f>
        <v>#REF!</v>
      </c>
      <c r="K4" s="19" t="e">
        <f>IF(#REF!&gt;1,"GEN","")</f>
        <v>#REF!</v>
      </c>
      <c r="L4" s="26" t="e">
        <f>GFMIS!G4</f>
        <v>#REF!</v>
      </c>
      <c r="M4" s="19" t="e">
        <f>GFMIS!D4</f>
        <v>#REF!</v>
      </c>
      <c r="N4" s="19" t="e">
        <f>GFMIS!C4</f>
        <v>#REF!</v>
      </c>
      <c r="O4" s="19" t="e">
        <f>GFMIS!E4</f>
        <v>#REF!</v>
      </c>
      <c r="P4" s="26" t="e">
        <f>GFMIS!F4</f>
        <v>#REF!</v>
      </c>
      <c r="Q4" s="18" t="e">
        <f>GFMIS!H4</f>
        <v>#REF!</v>
      </c>
      <c r="R4" s="17"/>
    </row>
    <row r="5" spans="1:18" ht="14.25">
      <c r="A5" s="19" t="e">
        <f>IF(#REF!&gt;1,"L","")</f>
        <v>#REF!</v>
      </c>
      <c r="B5" s="22" t="e">
        <f>IF(#REF!&gt;1,"20004","")</f>
        <v>#REF!</v>
      </c>
      <c r="C5" s="19" t="e">
        <f>IF(#REF!&gt;1,"2000","")</f>
        <v>#REF!</v>
      </c>
      <c r="D5" s="19" t="e">
        <f>IF(#REF!&gt;1,"2001","")</f>
        <v>#REF!</v>
      </c>
      <c r="E5" s="21" t="e">
        <f ca="1">IF(#REF!&gt;1,TODAY(),"")</f>
        <v>#REF!</v>
      </c>
      <c r="F5" s="21" t="e">
        <f ca="1">IF(#REF!&gt;1,TODAY(),"")</f>
        <v>#REF!</v>
      </c>
      <c r="G5" s="20" t="e">
        <f>IF(#REF!&gt;1,$G$2,"")</f>
        <v>#REF!</v>
      </c>
      <c r="H5" s="20" t="e">
        <f>IF(#REF!&gt;1,$H$2,"")</f>
        <v>#REF!</v>
      </c>
      <c r="I5" s="17" t="e">
        <f>IF(#REF!&gt;1,$I$2,"")</f>
        <v>#REF!</v>
      </c>
      <c r="J5" s="19" t="e">
        <f>IF(#REF!&gt;1,"R","")</f>
        <v>#REF!</v>
      </c>
      <c r="K5" s="19" t="e">
        <f>IF(#REF!&gt;1,"GEN","")</f>
        <v>#REF!</v>
      </c>
      <c r="L5" s="26" t="e">
        <f>GFMIS!G5</f>
        <v>#REF!</v>
      </c>
      <c r="M5" s="19" t="e">
        <f>GFMIS!D5</f>
        <v>#REF!</v>
      </c>
      <c r="N5" s="19" t="e">
        <f>GFMIS!C5</f>
        <v>#REF!</v>
      </c>
      <c r="O5" s="19" t="e">
        <f>GFMIS!E5</f>
        <v>#REF!</v>
      </c>
      <c r="P5" s="26" t="e">
        <f>GFMIS!F5</f>
        <v>#REF!</v>
      </c>
      <c r="Q5" s="18" t="e">
        <f>GFMIS!H5</f>
        <v>#REF!</v>
      </c>
      <c r="R5" s="17"/>
    </row>
    <row r="6" spans="1:18" ht="14.25">
      <c r="A6" s="19" t="e">
        <f>IF(#REF!&gt;1,"L","")</f>
        <v>#REF!</v>
      </c>
      <c r="B6" s="22" t="e">
        <f>IF(#REF!&gt;1,"20004","")</f>
        <v>#REF!</v>
      </c>
      <c r="C6" s="19" t="e">
        <f>IF(#REF!&gt;1,"2000","")</f>
        <v>#REF!</v>
      </c>
      <c r="D6" s="19" t="e">
        <f>IF(#REF!&gt;1,"2001","")</f>
        <v>#REF!</v>
      </c>
      <c r="E6" s="21" t="e">
        <f ca="1">IF(#REF!&gt;1,TODAY(),"")</f>
        <v>#REF!</v>
      </c>
      <c r="F6" s="21" t="e">
        <f ca="1">IF(#REF!&gt;1,TODAY(),"")</f>
        <v>#REF!</v>
      </c>
      <c r="G6" s="20" t="e">
        <f>IF(#REF!&gt;1,$G$2,"")</f>
        <v>#REF!</v>
      </c>
      <c r="H6" s="20" t="e">
        <f>IF(#REF!&gt;1,$H$2,"")</f>
        <v>#REF!</v>
      </c>
      <c r="I6" s="17" t="e">
        <f>IF(#REF!&gt;1,$I$2,"")</f>
        <v>#REF!</v>
      </c>
      <c r="J6" s="19" t="e">
        <f>IF(#REF!&gt;1,"R","")</f>
        <v>#REF!</v>
      </c>
      <c r="K6" s="19" t="e">
        <f>IF(#REF!&gt;1,"GEN","")</f>
        <v>#REF!</v>
      </c>
      <c r="L6" s="26" t="e">
        <f>GFMIS!G6</f>
        <v>#REF!</v>
      </c>
      <c r="M6" s="19" t="e">
        <f>GFMIS!D6</f>
        <v>#REF!</v>
      </c>
      <c r="N6" s="19" t="e">
        <f>GFMIS!C6</f>
        <v>#REF!</v>
      </c>
      <c r="O6" s="19" t="e">
        <f>GFMIS!E6</f>
        <v>#REF!</v>
      </c>
      <c r="P6" s="26" t="e">
        <f>GFMIS!F6</f>
        <v>#REF!</v>
      </c>
      <c r="Q6" s="18" t="e">
        <f>GFMIS!H6</f>
        <v>#REF!</v>
      </c>
      <c r="R6" s="17"/>
    </row>
    <row r="7" spans="1:18" ht="14.25">
      <c r="A7" s="19" t="e">
        <f>IF(#REF!&gt;1,"L","")</f>
        <v>#REF!</v>
      </c>
      <c r="B7" s="22" t="e">
        <f>IF(#REF!&gt;1,"20004","")</f>
        <v>#REF!</v>
      </c>
      <c r="C7" s="19" t="e">
        <f>IF(#REF!&gt;1,"2000","")</f>
        <v>#REF!</v>
      </c>
      <c r="D7" s="19" t="e">
        <f>IF(#REF!&gt;1,"2001","")</f>
        <v>#REF!</v>
      </c>
      <c r="E7" s="21" t="e">
        <f ca="1">IF(#REF!&gt;1,TODAY(),"")</f>
        <v>#REF!</v>
      </c>
      <c r="F7" s="21" t="e">
        <f ca="1">IF(#REF!&gt;1,TODAY(),"")</f>
        <v>#REF!</v>
      </c>
      <c r="G7" s="20" t="e">
        <f>IF(#REF!&gt;1,$G$2,"")</f>
        <v>#REF!</v>
      </c>
      <c r="H7" s="20" t="e">
        <f>IF(#REF!&gt;1,$H$2,"")</f>
        <v>#REF!</v>
      </c>
      <c r="I7" s="17" t="e">
        <f>IF(#REF!&gt;1,$I$2,"")</f>
        <v>#REF!</v>
      </c>
      <c r="J7" s="19" t="e">
        <f>IF(#REF!&gt;1,"R","")</f>
        <v>#REF!</v>
      </c>
      <c r="K7" s="19" t="e">
        <f>IF(#REF!&gt;1,"GEN","")</f>
        <v>#REF!</v>
      </c>
      <c r="L7" s="26" t="e">
        <f>GFMIS!G7</f>
        <v>#REF!</v>
      </c>
      <c r="M7" s="19" t="e">
        <f>GFMIS!D7</f>
        <v>#REF!</v>
      </c>
      <c r="N7" s="19" t="e">
        <f>GFMIS!C7</f>
        <v>#REF!</v>
      </c>
      <c r="O7" s="19" t="e">
        <f>GFMIS!E7</f>
        <v>#REF!</v>
      </c>
      <c r="P7" s="26" t="e">
        <f>GFMIS!F7</f>
        <v>#REF!</v>
      </c>
      <c r="Q7" s="18" t="e">
        <f>GFMIS!H7</f>
        <v>#REF!</v>
      </c>
      <c r="R7" s="17"/>
    </row>
    <row r="8" spans="1:18" ht="14.25">
      <c r="A8" s="19" t="e">
        <f>IF(#REF!&gt;1,"L","")</f>
        <v>#REF!</v>
      </c>
      <c r="B8" s="22" t="e">
        <f>IF(#REF!&gt;1,"20004","")</f>
        <v>#REF!</v>
      </c>
      <c r="C8" s="19" t="e">
        <f>IF(#REF!&gt;1,"2000","")</f>
        <v>#REF!</v>
      </c>
      <c r="D8" s="19" t="e">
        <f>IF(#REF!&gt;1,"2001","")</f>
        <v>#REF!</v>
      </c>
      <c r="E8" s="21" t="e">
        <f ca="1">IF(#REF!&gt;1,TODAY(),"")</f>
        <v>#REF!</v>
      </c>
      <c r="F8" s="21" t="e">
        <f ca="1">IF(#REF!&gt;1,TODAY(),"")</f>
        <v>#REF!</v>
      </c>
      <c r="G8" s="20" t="e">
        <f>IF(#REF!&gt;1,$G$2,"")</f>
        <v>#REF!</v>
      </c>
      <c r="H8" s="20" t="e">
        <f>IF(#REF!&gt;1,$H$2,"")</f>
        <v>#REF!</v>
      </c>
      <c r="I8" s="17" t="e">
        <f>IF(#REF!&gt;1,$I$2,"")</f>
        <v>#REF!</v>
      </c>
      <c r="J8" s="19" t="e">
        <f>IF(#REF!&gt;1,"R","")</f>
        <v>#REF!</v>
      </c>
      <c r="K8" s="19" t="e">
        <f>IF(#REF!&gt;1,"GEN","")</f>
        <v>#REF!</v>
      </c>
      <c r="L8" s="26" t="e">
        <f>GFMIS!G8</f>
        <v>#REF!</v>
      </c>
      <c r="M8" s="19" t="e">
        <f>GFMIS!D8</f>
        <v>#REF!</v>
      </c>
      <c r="N8" s="19" t="e">
        <f>GFMIS!C8</f>
        <v>#REF!</v>
      </c>
      <c r="O8" s="19" t="e">
        <f>GFMIS!E8</f>
        <v>#REF!</v>
      </c>
      <c r="P8" s="26" t="e">
        <f>GFMIS!F8</f>
        <v>#REF!</v>
      </c>
      <c r="Q8" s="18" t="e">
        <f>GFMIS!H8</f>
        <v>#REF!</v>
      </c>
      <c r="R8" s="17"/>
    </row>
    <row r="9" spans="1:18" ht="14.25">
      <c r="A9" s="19" t="e">
        <f>IF(#REF!&gt;1,"L","")</f>
        <v>#REF!</v>
      </c>
      <c r="B9" s="22" t="e">
        <f>IF(#REF!&gt;1,"20004","")</f>
        <v>#REF!</v>
      </c>
      <c r="C9" s="19" t="e">
        <f>IF(#REF!&gt;1,"2000","")</f>
        <v>#REF!</v>
      </c>
      <c r="D9" s="19" t="e">
        <f>IF(#REF!&gt;1,"2001","")</f>
        <v>#REF!</v>
      </c>
      <c r="E9" s="21" t="e">
        <f ca="1">IF(#REF!&gt;1,TODAY(),"")</f>
        <v>#REF!</v>
      </c>
      <c r="F9" s="21" t="e">
        <f ca="1">IF(#REF!&gt;1,TODAY(),"")</f>
        <v>#REF!</v>
      </c>
      <c r="G9" s="20" t="e">
        <f>IF(#REF!&gt;1,$G$2,"")</f>
        <v>#REF!</v>
      </c>
      <c r="H9" s="20" t="e">
        <f>IF(#REF!&gt;1,$H$2,"")</f>
        <v>#REF!</v>
      </c>
      <c r="I9" s="17" t="e">
        <f>IF(#REF!&gt;1,$I$2,"")</f>
        <v>#REF!</v>
      </c>
      <c r="J9" s="19" t="e">
        <f>IF(#REF!&gt;1,"R","")</f>
        <v>#REF!</v>
      </c>
      <c r="K9" s="19" t="e">
        <f>IF(#REF!&gt;1,"GEN","")</f>
        <v>#REF!</v>
      </c>
      <c r="L9" s="26" t="e">
        <f>GFMIS!G9</f>
        <v>#REF!</v>
      </c>
      <c r="M9" s="19" t="e">
        <f>GFMIS!D9</f>
        <v>#REF!</v>
      </c>
      <c r="N9" s="19" t="e">
        <f>GFMIS!C9</f>
        <v>#REF!</v>
      </c>
      <c r="O9" s="19" t="e">
        <f>GFMIS!E9</f>
        <v>#REF!</v>
      </c>
      <c r="P9" s="26" t="e">
        <f>GFMIS!F9</f>
        <v>#REF!</v>
      </c>
      <c r="Q9" s="18" t="e">
        <f>GFMIS!H9</f>
        <v>#REF!</v>
      </c>
      <c r="R9" s="17"/>
    </row>
    <row r="10" spans="1:18" ht="14.25">
      <c r="A10" s="19" t="e">
        <f>IF(#REF!&gt;1,"L","")</f>
        <v>#REF!</v>
      </c>
      <c r="B10" s="22" t="e">
        <f>IF(#REF!&gt;1,"20004","")</f>
        <v>#REF!</v>
      </c>
      <c r="C10" s="19" t="e">
        <f>IF(#REF!&gt;1,"2000","")</f>
        <v>#REF!</v>
      </c>
      <c r="D10" s="19" t="e">
        <f>IF(#REF!&gt;1,"2001","")</f>
        <v>#REF!</v>
      </c>
      <c r="E10" s="21" t="e">
        <f ca="1">IF(#REF!&gt;1,TODAY(),"")</f>
        <v>#REF!</v>
      </c>
      <c r="F10" s="21" t="e">
        <f ca="1">IF(#REF!&gt;1,TODAY(),"")</f>
        <v>#REF!</v>
      </c>
      <c r="G10" s="20" t="e">
        <f>IF(#REF!&gt;1,$G$2,"")</f>
        <v>#REF!</v>
      </c>
      <c r="H10" s="20" t="e">
        <f>IF(#REF!&gt;1,$H$2,"")</f>
        <v>#REF!</v>
      </c>
      <c r="I10" s="17" t="e">
        <f>IF(#REF!&gt;1,$I$2,"")</f>
        <v>#REF!</v>
      </c>
      <c r="J10" s="19" t="e">
        <f>IF(#REF!&gt;1,"R","")</f>
        <v>#REF!</v>
      </c>
      <c r="K10" s="19" t="e">
        <f>IF(#REF!&gt;1,"GEN","")</f>
        <v>#REF!</v>
      </c>
      <c r="L10" s="26" t="e">
        <f>GFMIS!G10</f>
        <v>#REF!</v>
      </c>
      <c r="M10" s="19" t="e">
        <f>GFMIS!D10</f>
        <v>#REF!</v>
      </c>
      <c r="N10" s="19" t="e">
        <f>GFMIS!C10</f>
        <v>#REF!</v>
      </c>
      <c r="O10" s="19" t="e">
        <f>GFMIS!E10</f>
        <v>#REF!</v>
      </c>
      <c r="P10" s="26" t="e">
        <f>GFMIS!F10</f>
        <v>#REF!</v>
      </c>
      <c r="Q10" s="18" t="e">
        <f>GFMIS!H10</f>
        <v>#REF!</v>
      </c>
      <c r="R10" s="17"/>
    </row>
    <row r="11" spans="1:18" ht="14.25">
      <c r="A11" s="19" t="e">
        <f>IF(#REF!&gt;1,"L","")</f>
        <v>#REF!</v>
      </c>
      <c r="B11" s="22" t="e">
        <f>IF(#REF!&gt;1,"20004","")</f>
        <v>#REF!</v>
      </c>
      <c r="C11" s="19" t="e">
        <f>IF(#REF!&gt;1,"2000","")</f>
        <v>#REF!</v>
      </c>
      <c r="D11" s="19" t="e">
        <f>IF(#REF!&gt;1,"2001","")</f>
        <v>#REF!</v>
      </c>
      <c r="E11" s="21" t="e">
        <f ca="1">IF(#REF!&gt;1,TODAY(),"")</f>
        <v>#REF!</v>
      </c>
      <c r="F11" s="21" t="e">
        <f ca="1">IF(#REF!&gt;1,TODAY(),"")</f>
        <v>#REF!</v>
      </c>
      <c r="G11" s="20" t="e">
        <f>IF(#REF!&gt;1,$G$2,"")</f>
        <v>#REF!</v>
      </c>
      <c r="H11" s="20" t="e">
        <f>IF(#REF!&gt;1,$H$2,"")</f>
        <v>#REF!</v>
      </c>
      <c r="I11" s="17" t="e">
        <f>IF(#REF!&gt;1,$I$2,"")</f>
        <v>#REF!</v>
      </c>
      <c r="J11" s="19" t="e">
        <f>IF(#REF!&gt;1,"R","")</f>
        <v>#REF!</v>
      </c>
      <c r="K11" s="19" t="e">
        <f>IF(#REF!&gt;1,"GEN","")</f>
        <v>#REF!</v>
      </c>
      <c r="L11" s="26" t="e">
        <f>GFMIS!G11</f>
        <v>#REF!</v>
      </c>
      <c r="M11" s="19" t="e">
        <f>GFMIS!D11</f>
        <v>#REF!</v>
      </c>
      <c r="N11" s="19" t="e">
        <f>GFMIS!C11</f>
        <v>#REF!</v>
      </c>
      <c r="O11" s="19" t="e">
        <f>GFMIS!E11</f>
        <v>#REF!</v>
      </c>
      <c r="P11" s="26" t="e">
        <f>GFMIS!F11</f>
        <v>#REF!</v>
      </c>
      <c r="Q11" s="18" t="e">
        <f>GFMIS!H11</f>
        <v>#REF!</v>
      </c>
      <c r="R11" s="17"/>
    </row>
    <row r="12" spans="1:18" ht="14.25">
      <c r="A12" s="19" t="e">
        <f>IF(#REF!&gt;1,"L","")</f>
        <v>#REF!</v>
      </c>
      <c r="B12" s="22" t="e">
        <f>IF(#REF!&gt;1,"20004","")</f>
        <v>#REF!</v>
      </c>
      <c r="C12" s="19" t="e">
        <f>IF(#REF!&gt;1,"2000","")</f>
        <v>#REF!</v>
      </c>
      <c r="D12" s="19" t="e">
        <f>IF(#REF!&gt;1,"2001","")</f>
        <v>#REF!</v>
      </c>
      <c r="E12" s="21" t="e">
        <f ca="1">IF(#REF!&gt;1,TODAY(),"")</f>
        <v>#REF!</v>
      </c>
      <c r="F12" s="21" t="e">
        <f ca="1">IF(#REF!&gt;1,TODAY(),"")</f>
        <v>#REF!</v>
      </c>
      <c r="G12" s="20" t="e">
        <f>IF(#REF!&gt;1,$G$2,"")</f>
        <v>#REF!</v>
      </c>
      <c r="H12" s="20" t="e">
        <f>IF(#REF!&gt;1,$H$2,"")</f>
        <v>#REF!</v>
      </c>
      <c r="I12" s="17" t="e">
        <f>IF(#REF!&gt;1,$I$2,"")</f>
        <v>#REF!</v>
      </c>
      <c r="J12" s="19" t="e">
        <f>IF(#REF!&gt;1,"R","")</f>
        <v>#REF!</v>
      </c>
      <c r="K12" s="19" t="e">
        <f>IF(#REF!&gt;1,"GEN","")</f>
        <v>#REF!</v>
      </c>
      <c r="L12" s="26" t="e">
        <f>GFMIS!G12</f>
        <v>#REF!</v>
      </c>
      <c r="M12" s="19" t="e">
        <f>GFMIS!D12</f>
        <v>#REF!</v>
      </c>
      <c r="N12" s="19" t="e">
        <f>GFMIS!C12</f>
        <v>#REF!</v>
      </c>
      <c r="O12" s="19" t="e">
        <f>GFMIS!E12</f>
        <v>#REF!</v>
      </c>
      <c r="P12" s="26" t="e">
        <f>GFMIS!F12</f>
        <v>#REF!</v>
      </c>
      <c r="Q12" s="18" t="e">
        <f>GFMIS!H12</f>
        <v>#REF!</v>
      </c>
      <c r="R12" s="17"/>
    </row>
    <row r="13" spans="1:18" ht="14.25">
      <c r="A13" s="19" t="e">
        <f>IF(#REF!&gt;1,"L","")</f>
        <v>#REF!</v>
      </c>
      <c r="B13" s="22" t="e">
        <f>IF(#REF!&gt;1,"20004","")</f>
        <v>#REF!</v>
      </c>
      <c r="C13" s="19" t="e">
        <f>IF(#REF!&gt;1,"2000","")</f>
        <v>#REF!</v>
      </c>
      <c r="D13" s="19" t="e">
        <f>IF(#REF!&gt;1,"2001","")</f>
        <v>#REF!</v>
      </c>
      <c r="E13" s="21" t="e">
        <f ca="1">IF(#REF!&gt;1,TODAY(),"")</f>
        <v>#REF!</v>
      </c>
      <c r="F13" s="21" t="e">
        <f ca="1">IF(#REF!&gt;1,TODAY(),"")</f>
        <v>#REF!</v>
      </c>
      <c r="G13" s="20" t="e">
        <f>IF(#REF!&gt;1,$G$2,"")</f>
        <v>#REF!</v>
      </c>
      <c r="H13" s="20" t="e">
        <f>IF(#REF!&gt;1,$H$2,"")</f>
        <v>#REF!</v>
      </c>
      <c r="I13" s="17" t="e">
        <f>IF(#REF!&gt;1,$I$2,"")</f>
        <v>#REF!</v>
      </c>
      <c r="J13" s="19" t="e">
        <f>IF(#REF!&gt;1,"R","")</f>
        <v>#REF!</v>
      </c>
      <c r="K13" s="19" t="e">
        <f>IF(#REF!&gt;1,"GEN","")</f>
        <v>#REF!</v>
      </c>
      <c r="L13" s="26" t="e">
        <f>GFMIS!G13</f>
        <v>#REF!</v>
      </c>
      <c r="M13" s="19" t="e">
        <f>GFMIS!D13</f>
        <v>#REF!</v>
      </c>
      <c r="N13" s="19" t="e">
        <f>GFMIS!C13</f>
        <v>#REF!</v>
      </c>
      <c r="O13" s="19" t="e">
        <f>GFMIS!E13</f>
        <v>#REF!</v>
      </c>
      <c r="P13" s="26" t="e">
        <f>GFMIS!F13</f>
        <v>#REF!</v>
      </c>
      <c r="Q13" s="18" t="e">
        <f>GFMIS!H13</f>
        <v>#REF!</v>
      </c>
      <c r="R13" s="17"/>
    </row>
    <row r="14" spans="1:18" ht="14.25">
      <c r="A14" s="19" t="e">
        <f>IF(#REF!&gt;1,"L","")</f>
        <v>#REF!</v>
      </c>
      <c r="B14" s="22" t="e">
        <f>IF(#REF!&gt;1,"20004","")</f>
        <v>#REF!</v>
      </c>
      <c r="C14" s="19" t="e">
        <f>IF(#REF!&gt;1,"2000","")</f>
        <v>#REF!</v>
      </c>
      <c r="D14" s="19" t="e">
        <f>IF(#REF!&gt;1,"2001","")</f>
        <v>#REF!</v>
      </c>
      <c r="E14" s="21" t="e">
        <f ca="1">IF(#REF!&gt;1,TODAY(),"")</f>
        <v>#REF!</v>
      </c>
      <c r="F14" s="21" t="e">
        <f ca="1">IF(#REF!&gt;1,TODAY(),"")</f>
        <v>#REF!</v>
      </c>
      <c r="G14" s="20" t="e">
        <f>IF(#REF!&gt;1,$G$2,"")</f>
        <v>#REF!</v>
      </c>
      <c r="H14" s="20" t="e">
        <f>IF(#REF!&gt;1,$H$2,"")</f>
        <v>#REF!</v>
      </c>
      <c r="I14" s="17" t="e">
        <f>IF(#REF!&gt;1,$I$2,"")</f>
        <v>#REF!</v>
      </c>
      <c r="J14" s="19" t="e">
        <f>IF(#REF!&gt;1,"R","")</f>
        <v>#REF!</v>
      </c>
      <c r="K14" s="19" t="e">
        <f>IF(#REF!&gt;1,"GEN","")</f>
        <v>#REF!</v>
      </c>
      <c r="L14" s="26" t="e">
        <f>GFMIS!G14</f>
        <v>#REF!</v>
      </c>
      <c r="M14" s="19" t="e">
        <f>GFMIS!D14</f>
        <v>#REF!</v>
      </c>
      <c r="N14" s="19" t="e">
        <f>GFMIS!C14</f>
        <v>#REF!</v>
      </c>
      <c r="O14" s="19" t="e">
        <f>GFMIS!E14</f>
        <v>#REF!</v>
      </c>
      <c r="P14" s="26" t="e">
        <f>GFMIS!F14</f>
        <v>#REF!</v>
      </c>
      <c r="Q14" s="18" t="e">
        <f>GFMIS!H14</f>
        <v>#REF!</v>
      </c>
      <c r="R14" s="17"/>
    </row>
    <row r="15" spans="1:18" ht="14.25">
      <c r="A15" s="19" t="e">
        <f>IF(#REF!&gt;1,"L","")</f>
        <v>#REF!</v>
      </c>
      <c r="B15" s="22" t="e">
        <f>IF(#REF!&gt;1,"20004","")</f>
        <v>#REF!</v>
      </c>
      <c r="C15" s="19" t="e">
        <f>IF(#REF!&gt;1,"2000","")</f>
        <v>#REF!</v>
      </c>
      <c r="D15" s="19" t="e">
        <f>IF(#REF!&gt;1,"2001","")</f>
        <v>#REF!</v>
      </c>
      <c r="E15" s="21" t="e">
        <f ca="1">IF(#REF!&gt;1,TODAY(),"")</f>
        <v>#REF!</v>
      </c>
      <c r="F15" s="21" t="e">
        <f ca="1">IF(#REF!&gt;1,TODAY(),"")</f>
        <v>#REF!</v>
      </c>
      <c r="G15" s="20" t="e">
        <f>IF(#REF!&gt;1,$G$2,"")</f>
        <v>#REF!</v>
      </c>
      <c r="H15" s="20" t="e">
        <f>IF(#REF!&gt;1,$H$2,"")</f>
        <v>#REF!</v>
      </c>
      <c r="I15" s="17" t="e">
        <f>IF(#REF!&gt;1,$I$2,"")</f>
        <v>#REF!</v>
      </c>
      <c r="J15" s="19" t="e">
        <f>IF(#REF!&gt;1,"R","")</f>
        <v>#REF!</v>
      </c>
      <c r="K15" s="19" t="e">
        <f>IF(#REF!&gt;1,"GEN","")</f>
        <v>#REF!</v>
      </c>
      <c r="L15" s="26" t="e">
        <f>GFMIS!G15</f>
        <v>#REF!</v>
      </c>
      <c r="M15" s="19" t="e">
        <f>GFMIS!D15</f>
        <v>#REF!</v>
      </c>
      <c r="N15" s="19" t="e">
        <f>GFMIS!C15</f>
        <v>#REF!</v>
      </c>
      <c r="O15" s="19" t="e">
        <f>GFMIS!E15</f>
        <v>#REF!</v>
      </c>
      <c r="P15" s="26" t="e">
        <f>GFMIS!F15</f>
        <v>#REF!</v>
      </c>
      <c r="Q15" s="18" t="e">
        <f>GFMIS!H15</f>
        <v>#REF!</v>
      </c>
      <c r="R15" s="17"/>
    </row>
    <row r="16" spans="1:18" ht="14.25">
      <c r="A16" s="19" t="e">
        <f>IF(#REF!&gt;1,"L","")</f>
        <v>#REF!</v>
      </c>
      <c r="B16" s="22" t="e">
        <f>IF(#REF!&gt;1,"20004","")</f>
        <v>#REF!</v>
      </c>
      <c r="C16" s="19" t="e">
        <f>IF(#REF!&gt;1,"2000","")</f>
        <v>#REF!</v>
      </c>
      <c r="D16" s="19" t="e">
        <f>IF(#REF!&gt;1,"2001","")</f>
        <v>#REF!</v>
      </c>
      <c r="E16" s="21" t="e">
        <f ca="1">IF(#REF!&gt;1,TODAY(),"")</f>
        <v>#REF!</v>
      </c>
      <c r="F16" s="21" t="e">
        <f ca="1">IF(#REF!&gt;1,TODAY(),"")</f>
        <v>#REF!</v>
      </c>
      <c r="G16" s="20" t="e">
        <f>IF(#REF!&gt;1,$G$2,"")</f>
        <v>#REF!</v>
      </c>
      <c r="H16" s="20" t="e">
        <f>IF(#REF!&gt;1,$H$2,"")</f>
        <v>#REF!</v>
      </c>
      <c r="I16" s="17" t="e">
        <f>IF(#REF!&gt;1,$I$2,"")</f>
        <v>#REF!</v>
      </c>
      <c r="J16" s="19" t="e">
        <f>IF(#REF!&gt;1,"R","")</f>
        <v>#REF!</v>
      </c>
      <c r="K16" s="19" t="e">
        <f>IF(#REF!&gt;1,"GEN","")</f>
        <v>#REF!</v>
      </c>
      <c r="L16" s="26" t="e">
        <f>GFMIS!G16</f>
        <v>#REF!</v>
      </c>
      <c r="M16" s="19" t="e">
        <f>GFMIS!D16</f>
        <v>#REF!</v>
      </c>
      <c r="N16" s="19" t="e">
        <f>GFMIS!C16</f>
        <v>#REF!</v>
      </c>
      <c r="O16" s="19" t="e">
        <f>GFMIS!E16</f>
        <v>#REF!</v>
      </c>
      <c r="P16" s="26" t="e">
        <f>GFMIS!F16</f>
        <v>#REF!</v>
      </c>
      <c r="Q16" s="18" t="e">
        <f>GFMIS!H16</f>
        <v>#REF!</v>
      </c>
      <c r="R16" s="17"/>
    </row>
    <row r="17" spans="1:18" ht="14.25">
      <c r="A17" s="19" t="e">
        <f>IF(#REF!&gt;1,"L","")</f>
        <v>#REF!</v>
      </c>
      <c r="B17" s="22" t="e">
        <f>IF(#REF!&gt;1,"20004","")</f>
        <v>#REF!</v>
      </c>
      <c r="C17" s="19" t="e">
        <f>IF(#REF!&gt;1,"2000","")</f>
        <v>#REF!</v>
      </c>
      <c r="D17" s="19" t="e">
        <f>IF(#REF!&gt;1,"2001","")</f>
        <v>#REF!</v>
      </c>
      <c r="E17" s="21" t="e">
        <f ca="1">IF(#REF!&gt;1,TODAY(),"")</f>
        <v>#REF!</v>
      </c>
      <c r="F17" s="21" t="e">
        <f ca="1">IF(#REF!&gt;1,TODAY(),"")</f>
        <v>#REF!</v>
      </c>
      <c r="G17" s="20" t="e">
        <f>IF(#REF!&gt;1,$G$2,"")</f>
        <v>#REF!</v>
      </c>
      <c r="H17" s="20" t="e">
        <f>IF(#REF!&gt;1,$H$2,"")</f>
        <v>#REF!</v>
      </c>
      <c r="I17" s="17" t="e">
        <f>IF(#REF!&gt;1,$I$2,"")</f>
        <v>#REF!</v>
      </c>
      <c r="J17" s="19" t="e">
        <f>IF(#REF!&gt;1,"R","")</f>
        <v>#REF!</v>
      </c>
      <c r="K17" s="19" t="e">
        <f>IF(#REF!&gt;1,"GEN","")</f>
        <v>#REF!</v>
      </c>
      <c r="L17" s="26" t="e">
        <f>GFMIS!G17</f>
        <v>#REF!</v>
      </c>
      <c r="M17" s="19" t="e">
        <f>GFMIS!D17</f>
        <v>#REF!</v>
      </c>
      <c r="N17" s="19" t="e">
        <f>GFMIS!C17</f>
        <v>#REF!</v>
      </c>
      <c r="O17" s="19" t="e">
        <f>GFMIS!E17</f>
        <v>#REF!</v>
      </c>
      <c r="P17" s="26" t="e">
        <f>GFMIS!F17</f>
        <v>#REF!</v>
      </c>
      <c r="Q17" s="18" t="e">
        <f>GFMIS!H17</f>
        <v>#REF!</v>
      </c>
      <c r="R17" s="17"/>
    </row>
    <row r="18" spans="1:18" ht="14.25">
      <c r="A18" s="19" t="e">
        <f>IF(#REF!&gt;1,"L","")</f>
        <v>#REF!</v>
      </c>
      <c r="B18" s="22" t="e">
        <f>IF(#REF!&gt;1,"20004","")</f>
        <v>#REF!</v>
      </c>
      <c r="C18" s="19" t="e">
        <f>IF(#REF!&gt;1,"2000","")</f>
        <v>#REF!</v>
      </c>
      <c r="D18" s="19" t="e">
        <f>IF(#REF!&gt;1,"2001","")</f>
        <v>#REF!</v>
      </c>
      <c r="E18" s="21" t="e">
        <f ca="1">IF(#REF!&gt;1,TODAY(),"")</f>
        <v>#REF!</v>
      </c>
      <c r="F18" s="21" t="e">
        <f ca="1">IF(#REF!&gt;1,TODAY(),"")</f>
        <v>#REF!</v>
      </c>
      <c r="G18" s="20" t="e">
        <f>IF(#REF!&gt;1,$G$2,"")</f>
        <v>#REF!</v>
      </c>
      <c r="H18" s="20" t="e">
        <f>IF(#REF!&gt;1,$H$2,"")</f>
        <v>#REF!</v>
      </c>
      <c r="I18" s="17" t="e">
        <f>IF(#REF!&gt;1,$I$2,"")</f>
        <v>#REF!</v>
      </c>
      <c r="J18" s="19" t="e">
        <f>IF(#REF!&gt;1,"R","")</f>
        <v>#REF!</v>
      </c>
      <c r="K18" s="19" t="e">
        <f>IF(#REF!&gt;1,"GEN","")</f>
        <v>#REF!</v>
      </c>
      <c r="L18" s="26" t="e">
        <f>GFMIS!G18</f>
        <v>#REF!</v>
      </c>
      <c r="M18" s="19" t="e">
        <f>GFMIS!D18</f>
        <v>#REF!</v>
      </c>
      <c r="N18" s="19" t="e">
        <f>GFMIS!C18</f>
        <v>#REF!</v>
      </c>
      <c r="O18" s="19" t="e">
        <f>GFMIS!E18</f>
        <v>#REF!</v>
      </c>
      <c r="P18" s="26" t="e">
        <f>GFMIS!F18</f>
        <v>#REF!</v>
      </c>
      <c r="Q18" s="18" t="e">
        <f>GFMIS!H18</f>
        <v>#REF!</v>
      </c>
      <c r="R18" s="17"/>
    </row>
    <row r="19" spans="1:18" ht="14.25">
      <c r="A19" s="19" t="e">
        <f>IF(#REF!&gt;1,"L","")</f>
        <v>#REF!</v>
      </c>
      <c r="B19" s="22" t="e">
        <f>IF(#REF!&gt;1,"20004","")</f>
        <v>#REF!</v>
      </c>
      <c r="C19" s="19" t="e">
        <f>IF(#REF!&gt;1,"2000","")</f>
        <v>#REF!</v>
      </c>
      <c r="D19" s="19" t="e">
        <f>IF(#REF!&gt;1,"2001","")</f>
        <v>#REF!</v>
      </c>
      <c r="E19" s="21" t="e">
        <f ca="1">IF(#REF!&gt;1,TODAY(),"")</f>
        <v>#REF!</v>
      </c>
      <c r="F19" s="21" t="e">
        <f ca="1">IF(#REF!&gt;1,TODAY(),"")</f>
        <v>#REF!</v>
      </c>
      <c r="G19" s="20" t="e">
        <f>IF(#REF!&gt;1,$G$2,"")</f>
        <v>#REF!</v>
      </c>
      <c r="H19" s="20" t="e">
        <f>IF(#REF!&gt;1,$H$2,"")</f>
        <v>#REF!</v>
      </c>
      <c r="I19" s="17" t="e">
        <f>IF(#REF!&gt;1,$I$2,"")</f>
        <v>#REF!</v>
      </c>
      <c r="J19" s="19" t="e">
        <f>IF(#REF!&gt;1,"R","")</f>
        <v>#REF!</v>
      </c>
      <c r="K19" s="19" t="e">
        <f>IF(#REF!&gt;1,"GEN","")</f>
        <v>#REF!</v>
      </c>
      <c r="L19" s="26" t="e">
        <f>GFMIS!G19</f>
        <v>#REF!</v>
      </c>
      <c r="M19" s="19" t="e">
        <f>GFMIS!D19</f>
        <v>#REF!</v>
      </c>
      <c r="N19" s="19" t="e">
        <f>GFMIS!C19</f>
        <v>#REF!</v>
      </c>
      <c r="O19" s="19" t="e">
        <f>GFMIS!E19</f>
        <v>#REF!</v>
      </c>
      <c r="P19" s="26" t="e">
        <f>GFMIS!F19</f>
        <v>#REF!</v>
      </c>
      <c r="Q19" s="18" t="e">
        <f>GFMIS!H19</f>
        <v>#REF!</v>
      </c>
      <c r="R19" s="17"/>
    </row>
    <row r="20" spans="1:18" ht="14.25">
      <c r="A20" s="19" t="e">
        <f>IF(#REF!&gt;1,"L","")</f>
        <v>#REF!</v>
      </c>
      <c r="B20" s="22" t="e">
        <f>IF(#REF!&gt;1,"20004","")</f>
        <v>#REF!</v>
      </c>
      <c r="C20" s="19" t="e">
        <f>IF(#REF!&gt;1,"2000","")</f>
        <v>#REF!</v>
      </c>
      <c r="D20" s="19" t="e">
        <f>IF(#REF!&gt;1,"2001","")</f>
        <v>#REF!</v>
      </c>
      <c r="E20" s="21" t="e">
        <f ca="1">IF(#REF!&gt;1,TODAY(),"")</f>
        <v>#REF!</v>
      </c>
      <c r="F20" s="21" t="e">
        <f ca="1">IF(#REF!&gt;1,TODAY(),"")</f>
        <v>#REF!</v>
      </c>
      <c r="G20" s="20" t="e">
        <f>IF(#REF!&gt;1,$G$2,"")</f>
        <v>#REF!</v>
      </c>
      <c r="H20" s="20" t="e">
        <f>IF(#REF!&gt;1,$H$2,"")</f>
        <v>#REF!</v>
      </c>
      <c r="I20" s="17" t="e">
        <f>IF(#REF!&gt;1,$I$2,"")</f>
        <v>#REF!</v>
      </c>
      <c r="J20" s="19" t="e">
        <f>IF(#REF!&gt;1,"R","")</f>
        <v>#REF!</v>
      </c>
      <c r="K20" s="19" t="e">
        <f>IF(#REF!&gt;1,"GEN","")</f>
        <v>#REF!</v>
      </c>
      <c r="L20" s="26" t="e">
        <f>GFMIS!G20</f>
        <v>#REF!</v>
      </c>
      <c r="M20" s="19" t="e">
        <f>GFMIS!D20</f>
        <v>#REF!</v>
      </c>
      <c r="N20" s="19" t="e">
        <f>GFMIS!C20</f>
        <v>#REF!</v>
      </c>
      <c r="O20" s="19" t="e">
        <f>GFMIS!E20</f>
        <v>#REF!</v>
      </c>
      <c r="P20" s="26" t="e">
        <f>GFMIS!F20</f>
        <v>#REF!</v>
      </c>
      <c r="Q20" s="18" t="e">
        <f>GFMIS!H20</f>
        <v>#REF!</v>
      </c>
      <c r="R20" s="17"/>
    </row>
    <row r="21" spans="1:18" ht="14.25">
      <c r="A21" s="19" t="e">
        <f>IF(#REF!&gt;1,"L","")</f>
        <v>#REF!</v>
      </c>
      <c r="B21" s="22" t="e">
        <f>IF(#REF!&gt;1,"20004","")</f>
        <v>#REF!</v>
      </c>
      <c r="C21" s="19" t="e">
        <f>IF(#REF!&gt;1,"2000","")</f>
        <v>#REF!</v>
      </c>
      <c r="D21" s="19" t="e">
        <f>IF(#REF!&gt;1,"2001","")</f>
        <v>#REF!</v>
      </c>
      <c r="E21" s="21" t="e">
        <f ca="1">IF(#REF!&gt;1,TODAY(),"")</f>
        <v>#REF!</v>
      </c>
      <c r="F21" s="21" t="e">
        <f ca="1">IF(#REF!&gt;1,TODAY(),"")</f>
        <v>#REF!</v>
      </c>
      <c r="G21" s="20" t="e">
        <f>IF(#REF!&gt;1,$G$2,"")</f>
        <v>#REF!</v>
      </c>
      <c r="H21" s="20" t="e">
        <f>IF(#REF!&gt;1,$H$2,"")</f>
        <v>#REF!</v>
      </c>
      <c r="I21" s="17" t="e">
        <f>IF(#REF!&gt;1,$I$2,"")</f>
        <v>#REF!</v>
      </c>
      <c r="J21" s="19" t="e">
        <f>IF(#REF!&gt;1,"R","")</f>
        <v>#REF!</v>
      </c>
      <c r="K21" s="19" t="e">
        <f>IF(#REF!&gt;1,"GEN","")</f>
        <v>#REF!</v>
      </c>
      <c r="L21" s="26" t="e">
        <f>GFMIS!G21</f>
        <v>#REF!</v>
      </c>
      <c r="M21" s="19" t="e">
        <f>GFMIS!D21</f>
        <v>#REF!</v>
      </c>
      <c r="N21" s="19" t="e">
        <f>GFMIS!C21</f>
        <v>#REF!</v>
      </c>
      <c r="O21" s="19" t="e">
        <f>GFMIS!E21</f>
        <v>#REF!</v>
      </c>
      <c r="P21" s="26" t="e">
        <f>GFMIS!F21</f>
        <v>#REF!</v>
      </c>
      <c r="Q21" s="18" t="e">
        <f>GFMIS!H21</f>
        <v>#REF!</v>
      </c>
      <c r="R21" s="17"/>
    </row>
    <row r="22" spans="1:18" ht="14.25">
      <c r="A22" s="19" t="e">
        <f>IF(#REF!&gt;1,"L","")</f>
        <v>#REF!</v>
      </c>
      <c r="B22" s="22" t="e">
        <f>IF(#REF!&gt;1,"20004","")</f>
        <v>#REF!</v>
      </c>
      <c r="C22" s="19" t="e">
        <f>IF(#REF!&gt;1,"2000","")</f>
        <v>#REF!</v>
      </c>
      <c r="D22" s="19" t="e">
        <f>IF(#REF!&gt;1,"2001","")</f>
        <v>#REF!</v>
      </c>
      <c r="E22" s="21" t="e">
        <f ca="1">IF(#REF!&gt;1,TODAY(),"")</f>
        <v>#REF!</v>
      </c>
      <c r="F22" s="21" t="e">
        <f ca="1">IF(#REF!&gt;1,TODAY(),"")</f>
        <v>#REF!</v>
      </c>
      <c r="G22" s="20" t="e">
        <f>IF(#REF!&gt;1,$G$2,"")</f>
        <v>#REF!</v>
      </c>
      <c r="H22" s="20" t="e">
        <f>IF(#REF!&gt;1,$H$2,"")</f>
        <v>#REF!</v>
      </c>
      <c r="I22" s="17" t="e">
        <f>IF(#REF!&gt;1,$I$2,"")</f>
        <v>#REF!</v>
      </c>
      <c r="J22" s="19" t="e">
        <f>IF(#REF!&gt;1,"R","")</f>
        <v>#REF!</v>
      </c>
      <c r="K22" s="19" t="e">
        <f>IF(#REF!&gt;1,"GEN","")</f>
        <v>#REF!</v>
      </c>
      <c r="L22" s="26" t="e">
        <f>GFMIS!G22</f>
        <v>#REF!</v>
      </c>
      <c r="M22" s="19" t="e">
        <f>GFMIS!D22</f>
        <v>#REF!</v>
      </c>
      <c r="N22" s="19" t="e">
        <f>GFMIS!C22</f>
        <v>#REF!</v>
      </c>
      <c r="O22" s="19" t="e">
        <f>GFMIS!E22</f>
        <v>#REF!</v>
      </c>
      <c r="P22" s="26" t="e">
        <f>GFMIS!F22</f>
        <v>#REF!</v>
      </c>
      <c r="Q22" s="18" t="e">
        <f>GFMIS!H22</f>
        <v>#REF!</v>
      </c>
      <c r="R22" s="17"/>
    </row>
    <row r="23" spans="1:18" ht="14.25">
      <c r="A23" s="19" t="e">
        <f>IF(#REF!&gt;1,"L","")</f>
        <v>#REF!</v>
      </c>
      <c r="B23" s="22" t="e">
        <f>IF(#REF!&gt;1,"20004","")</f>
        <v>#REF!</v>
      </c>
      <c r="C23" s="19" t="e">
        <f>IF(#REF!&gt;1,"2000","")</f>
        <v>#REF!</v>
      </c>
      <c r="D23" s="19" t="e">
        <f>IF(#REF!&gt;1,"2001","")</f>
        <v>#REF!</v>
      </c>
      <c r="E23" s="21" t="e">
        <f ca="1">IF(#REF!&gt;1,TODAY(),"")</f>
        <v>#REF!</v>
      </c>
      <c r="F23" s="21" t="e">
        <f ca="1">IF(#REF!&gt;1,TODAY(),"")</f>
        <v>#REF!</v>
      </c>
      <c r="G23" s="20" t="e">
        <f>IF(#REF!&gt;1,$G$2,"")</f>
        <v>#REF!</v>
      </c>
      <c r="H23" s="20" t="e">
        <f>IF(#REF!&gt;1,$H$2,"")</f>
        <v>#REF!</v>
      </c>
      <c r="I23" s="17" t="e">
        <f>IF(#REF!&gt;1,$I$2,"")</f>
        <v>#REF!</v>
      </c>
      <c r="J23" s="19" t="e">
        <f>IF(#REF!&gt;1,"R","")</f>
        <v>#REF!</v>
      </c>
      <c r="K23" s="19" t="e">
        <f>IF(#REF!&gt;1,"GEN","")</f>
        <v>#REF!</v>
      </c>
      <c r="L23" s="26" t="e">
        <f>GFMIS!G23</f>
        <v>#REF!</v>
      </c>
      <c r="M23" s="19" t="e">
        <f>GFMIS!D23</f>
        <v>#REF!</v>
      </c>
      <c r="N23" s="19" t="e">
        <f>GFMIS!C23</f>
        <v>#REF!</v>
      </c>
      <c r="O23" s="19" t="e">
        <f>GFMIS!E23</f>
        <v>#REF!</v>
      </c>
      <c r="P23" s="26" t="e">
        <f>GFMIS!F23</f>
        <v>#REF!</v>
      </c>
      <c r="Q23" s="18" t="e">
        <f>GFMIS!H23</f>
        <v>#REF!</v>
      </c>
      <c r="R23" s="17"/>
    </row>
    <row r="24" spans="1:18" ht="14.25">
      <c r="A24" s="19" t="e">
        <f>IF(#REF!&gt;1,"L","")</f>
        <v>#REF!</v>
      </c>
      <c r="B24" s="22" t="e">
        <f>IF(#REF!&gt;1,"20004","")</f>
        <v>#REF!</v>
      </c>
      <c r="C24" s="19" t="e">
        <f>IF(#REF!&gt;1,"2000","")</f>
        <v>#REF!</v>
      </c>
      <c r="D24" s="19" t="e">
        <f>IF(#REF!&gt;1,"2001","")</f>
        <v>#REF!</v>
      </c>
      <c r="E24" s="21" t="e">
        <f ca="1">IF(#REF!&gt;1,TODAY(),"")</f>
        <v>#REF!</v>
      </c>
      <c r="F24" s="21" t="e">
        <f ca="1">IF(#REF!&gt;1,TODAY(),"")</f>
        <v>#REF!</v>
      </c>
      <c r="G24" s="20" t="e">
        <f>IF(#REF!&gt;1,$G$2,"")</f>
        <v>#REF!</v>
      </c>
      <c r="H24" s="20" t="e">
        <f>IF(#REF!&gt;1,$H$2,"")</f>
        <v>#REF!</v>
      </c>
      <c r="I24" s="17" t="e">
        <f>IF(#REF!&gt;1,$I$2,"")</f>
        <v>#REF!</v>
      </c>
      <c r="J24" s="19" t="e">
        <f>IF(#REF!&gt;1,"R","")</f>
        <v>#REF!</v>
      </c>
      <c r="K24" s="19" t="e">
        <f>IF(#REF!&gt;1,"GEN","")</f>
        <v>#REF!</v>
      </c>
      <c r="L24" s="26" t="e">
        <f>GFMIS!G24</f>
        <v>#REF!</v>
      </c>
      <c r="M24" s="19" t="e">
        <f>GFMIS!D24</f>
        <v>#REF!</v>
      </c>
      <c r="N24" s="19" t="e">
        <f>GFMIS!C24</f>
        <v>#REF!</v>
      </c>
      <c r="O24" s="19" t="e">
        <f>GFMIS!E24</f>
        <v>#REF!</v>
      </c>
      <c r="P24" s="26" t="e">
        <f>GFMIS!F24</f>
        <v>#REF!</v>
      </c>
      <c r="Q24" s="18" t="e">
        <f>GFMIS!H24</f>
        <v>#REF!</v>
      </c>
      <c r="R24" s="17"/>
    </row>
    <row r="25" spans="1:18" ht="14.25">
      <c r="A25" s="19" t="e">
        <f>IF(#REF!&gt;1,"L","")</f>
        <v>#REF!</v>
      </c>
      <c r="B25" s="22" t="e">
        <f>IF(#REF!&gt;1,"20004","")</f>
        <v>#REF!</v>
      </c>
      <c r="C25" s="19" t="e">
        <f>IF(#REF!&gt;1,"2000","")</f>
        <v>#REF!</v>
      </c>
      <c r="D25" s="19" t="e">
        <f>IF(#REF!&gt;1,"2001","")</f>
        <v>#REF!</v>
      </c>
      <c r="E25" s="21" t="e">
        <f ca="1">IF(#REF!&gt;1,TODAY(),"")</f>
        <v>#REF!</v>
      </c>
      <c r="F25" s="21" t="e">
        <f ca="1">IF(#REF!&gt;1,TODAY(),"")</f>
        <v>#REF!</v>
      </c>
      <c r="G25" s="20" t="e">
        <f>IF(#REF!&gt;1,$G$2,"")</f>
        <v>#REF!</v>
      </c>
      <c r="H25" s="20" t="e">
        <f>IF(#REF!&gt;1,$H$2,"")</f>
        <v>#REF!</v>
      </c>
      <c r="I25" s="17" t="e">
        <f>IF(#REF!&gt;1,$I$2,"")</f>
        <v>#REF!</v>
      </c>
      <c r="J25" s="19" t="e">
        <f>IF(#REF!&gt;1,"R","")</f>
        <v>#REF!</v>
      </c>
      <c r="K25" s="19" t="e">
        <f>IF(#REF!&gt;1,"GEN","")</f>
        <v>#REF!</v>
      </c>
      <c r="L25" s="26" t="e">
        <f>GFMIS!G25</f>
        <v>#REF!</v>
      </c>
      <c r="M25" s="19" t="e">
        <f>GFMIS!D25</f>
        <v>#REF!</v>
      </c>
      <c r="N25" s="19" t="e">
        <f>GFMIS!C25</f>
        <v>#REF!</v>
      </c>
      <c r="O25" s="19" t="e">
        <f>GFMIS!E25</f>
        <v>#REF!</v>
      </c>
      <c r="P25" s="26" t="e">
        <f>GFMIS!F25</f>
        <v>#REF!</v>
      </c>
      <c r="Q25" s="18" t="e">
        <f>GFMIS!H25</f>
        <v>#REF!</v>
      </c>
      <c r="R25" s="17"/>
    </row>
    <row r="26" spans="1:18" ht="14.25">
      <c r="A26" s="19" t="e">
        <f>IF(#REF!&gt;1,"L","")</f>
        <v>#REF!</v>
      </c>
      <c r="B26" s="22" t="e">
        <f>IF(#REF!&gt;1,"20004","")</f>
        <v>#REF!</v>
      </c>
      <c r="C26" s="19" t="e">
        <f>IF(#REF!&gt;1,"2000","")</f>
        <v>#REF!</v>
      </c>
      <c r="D26" s="19" t="e">
        <f>IF(#REF!&gt;1,"2001","")</f>
        <v>#REF!</v>
      </c>
      <c r="E26" s="21" t="e">
        <f ca="1">IF(#REF!&gt;1,TODAY(),"")</f>
        <v>#REF!</v>
      </c>
      <c r="F26" s="21" t="e">
        <f ca="1">IF(#REF!&gt;1,TODAY(),"")</f>
        <v>#REF!</v>
      </c>
      <c r="G26" s="20" t="e">
        <f>IF(#REF!&gt;1,$G$2,"")</f>
        <v>#REF!</v>
      </c>
      <c r="H26" s="20" t="e">
        <f>IF(#REF!&gt;1,$H$2,"")</f>
        <v>#REF!</v>
      </c>
      <c r="I26" s="17" t="e">
        <f>IF(#REF!&gt;1,$I$2,"")</f>
        <v>#REF!</v>
      </c>
      <c r="J26" s="19" t="e">
        <f>IF(#REF!&gt;1,"R","")</f>
        <v>#REF!</v>
      </c>
      <c r="K26" s="19" t="e">
        <f>IF(#REF!&gt;1,"GEN","")</f>
        <v>#REF!</v>
      </c>
      <c r="L26" s="26" t="e">
        <f>GFMIS!G26</f>
        <v>#REF!</v>
      </c>
      <c r="M26" s="19" t="e">
        <f>GFMIS!D26</f>
        <v>#REF!</v>
      </c>
      <c r="N26" s="19" t="e">
        <f>GFMIS!C26</f>
        <v>#REF!</v>
      </c>
      <c r="O26" s="19" t="e">
        <f>GFMIS!E26</f>
        <v>#REF!</v>
      </c>
      <c r="P26" s="26" t="e">
        <f>GFMIS!F26</f>
        <v>#REF!</v>
      </c>
      <c r="Q26" s="18" t="e">
        <f>GFMIS!H26</f>
        <v>#REF!</v>
      </c>
      <c r="R26" s="17"/>
    </row>
    <row r="27" spans="1:18" ht="14.25">
      <c r="A27" s="19" t="e">
        <f>IF(#REF!&gt;1,"L","")</f>
        <v>#REF!</v>
      </c>
      <c r="B27" s="22" t="e">
        <f>IF(#REF!&gt;1,"20004","")</f>
        <v>#REF!</v>
      </c>
      <c r="C27" s="19" t="e">
        <f>IF(#REF!&gt;1,"2000","")</f>
        <v>#REF!</v>
      </c>
      <c r="D27" s="19" t="e">
        <f>IF(#REF!&gt;1,"2001","")</f>
        <v>#REF!</v>
      </c>
      <c r="E27" s="21" t="e">
        <f ca="1">IF(#REF!&gt;1,TODAY(),"")</f>
        <v>#REF!</v>
      </c>
      <c r="F27" s="21" t="e">
        <f ca="1">IF(#REF!&gt;1,TODAY(),"")</f>
        <v>#REF!</v>
      </c>
      <c r="G27" s="20" t="e">
        <f>IF(#REF!&gt;1,$G$2,"")</f>
        <v>#REF!</v>
      </c>
      <c r="H27" s="20" t="e">
        <f>IF(#REF!&gt;1,$H$2,"")</f>
        <v>#REF!</v>
      </c>
      <c r="I27" s="17" t="e">
        <f>IF(#REF!&gt;1,$I$2,"")</f>
        <v>#REF!</v>
      </c>
      <c r="J27" s="19" t="e">
        <f>IF(#REF!&gt;1,"R","")</f>
        <v>#REF!</v>
      </c>
      <c r="K27" s="19" t="e">
        <f>IF(#REF!&gt;1,"GEN","")</f>
        <v>#REF!</v>
      </c>
      <c r="L27" s="26" t="e">
        <f>GFMIS!G27</f>
        <v>#REF!</v>
      </c>
      <c r="M27" s="19" t="e">
        <f>GFMIS!D27</f>
        <v>#REF!</v>
      </c>
      <c r="N27" s="19" t="e">
        <f>GFMIS!C27</f>
        <v>#REF!</v>
      </c>
      <c r="O27" s="19" t="e">
        <f>GFMIS!E27</f>
        <v>#REF!</v>
      </c>
      <c r="P27" s="26" t="e">
        <f>GFMIS!F27</f>
        <v>#REF!</v>
      </c>
      <c r="Q27" s="18" t="e">
        <f>GFMIS!H27</f>
        <v>#REF!</v>
      </c>
      <c r="R27" s="17"/>
    </row>
    <row r="28" spans="1:18" ht="14.25">
      <c r="A28" s="19" t="e">
        <f>IF(#REF!&gt;1,"L","")</f>
        <v>#REF!</v>
      </c>
      <c r="B28" s="22" t="e">
        <f>IF(#REF!&gt;1,"20004","")</f>
        <v>#REF!</v>
      </c>
      <c r="C28" s="19" t="e">
        <f>IF(#REF!&gt;1,"2000","")</f>
        <v>#REF!</v>
      </c>
      <c r="D28" s="19" t="e">
        <f>IF(#REF!&gt;1,"2001","")</f>
        <v>#REF!</v>
      </c>
      <c r="E28" s="21" t="e">
        <f ca="1">IF(#REF!&gt;1,TODAY(),"")</f>
        <v>#REF!</v>
      </c>
      <c r="F28" s="21" t="e">
        <f ca="1">IF(#REF!&gt;1,TODAY(),"")</f>
        <v>#REF!</v>
      </c>
      <c r="G28" s="20" t="e">
        <f>IF(#REF!&gt;1,$G$2,"")</f>
        <v>#REF!</v>
      </c>
      <c r="H28" s="20" t="e">
        <f>IF(#REF!&gt;1,$H$2,"")</f>
        <v>#REF!</v>
      </c>
      <c r="I28" s="17" t="e">
        <f>IF(#REF!&gt;1,$I$2,"")</f>
        <v>#REF!</v>
      </c>
      <c r="J28" s="19" t="e">
        <f>IF(#REF!&gt;1,"R","")</f>
        <v>#REF!</v>
      </c>
      <c r="K28" s="19" t="e">
        <f>IF(#REF!&gt;1,"GEN","")</f>
        <v>#REF!</v>
      </c>
      <c r="L28" s="26" t="e">
        <f>GFMIS!G28</f>
        <v>#REF!</v>
      </c>
      <c r="M28" s="19" t="e">
        <f>GFMIS!D28</f>
        <v>#REF!</v>
      </c>
      <c r="N28" s="19" t="e">
        <f>GFMIS!C28</f>
        <v>#REF!</v>
      </c>
      <c r="O28" s="19" t="e">
        <f>GFMIS!E28</f>
        <v>#REF!</v>
      </c>
      <c r="P28" s="26" t="e">
        <f>GFMIS!F28</f>
        <v>#REF!</v>
      </c>
      <c r="Q28" s="18" t="e">
        <f>GFMIS!H28</f>
        <v>#REF!</v>
      </c>
      <c r="R28" s="17"/>
    </row>
    <row r="29" spans="1:18" ht="14.25">
      <c r="A29" s="19" t="e">
        <f>IF(#REF!&gt;1,"L","")</f>
        <v>#REF!</v>
      </c>
      <c r="B29" s="22" t="e">
        <f>IF(#REF!&gt;1,"20004","")</f>
        <v>#REF!</v>
      </c>
      <c r="C29" s="19" t="e">
        <f>IF(#REF!&gt;1,"2000","")</f>
        <v>#REF!</v>
      </c>
      <c r="D29" s="19" t="e">
        <f>IF(#REF!&gt;1,"2001","")</f>
        <v>#REF!</v>
      </c>
      <c r="E29" s="21" t="e">
        <f ca="1">IF(#REF!&gt;1,TODAY(),"")</f>
        <v>#REF!</v>
      </c>
      <c r="F29" s="21" t="e">
        <f ca="1">IF(#REF!&gt;1,TODAY(),"")</f>
        <v>#REF!</v>
      </c>
      <c r="G29" s="20" t="e">
        <f>IF(#REF!&gt;1,$G$2,"")</f>
        <v>#REF!</v>
      </c>
      <c r="H29" s="20" t="e">
        <f>IF(#REF!&gt;1,$H$2,"")</f>
        <v>#REF!</v>
      </c>
      <c r="I29" s="17" t="e">
        <f>IF(#REF!&gt;1,$I$2,"")</f>
        <v>#REF!</v>
      </c>
      <c r="J29" s="19" t="e">
        <f>IF(#REF!&gt;1,"R","")</f>
        <v>#REF!</v>
      </c>
      <c r="K29" s="19" t="e">
        <f>IF(#REF!&gt;1,"GEN","")</f>
        <v>#REF!</v>
      </c>
      <c r="L29" s="26" t="e">
        <f>GFMIS!G29</f>
        <v>#REF!</v>
      </c>
      <c r="M29" s="19" t="e">
        <f>GFMIS!D29</f>
        <v>#REF!</v>
      </c>
      <c r="N29" s="19" t="e">
        <f>GFMIS!C29</f>
        <v>#REF!</v>
      </c>
      <c r="O29" s="19" t="e">
        <f>GFMIS!E29</f>
        <v>#REF!</v>
      </c>
      <c r="P29" s="26" t="e">
        <f>GFMIS!F29</f>
        <v>#REF!</v>
      </c>
      <c r="Q29" s="18" t="e">
        <f>GFMIS!H29</f>
        <v>#REF!</v>
      </c>
      <c r="R29" s="17"/>
    </row>
    <row r="30" spans="1:18" ht="14.25">
      <c r="A30" s="19" t="e">
        <f>IF(#REF!&gt;1,"L","")</f>
        <v>#REF!</v>
      </c>
      <c r="B30" s="22" t="e">
        <f>IF(#REF!&gt;1,"20004","")</f>
        <v>#REF!</v>
      </c>
      <c r="C30" s="19" t="e">
        <f>IF(#REF!&gt;1,"2000","")</f>
        <v>#REF!</v>
      </c>
      <c r="D30" s="19" t="e">
        <f>IF(#REF!&gt;1,"2001","")</f>
        <v>#REF!</v>
      </c>
      <c r="E30" s="21" t="e">
        <f ca="1">IF(#REF!&gt;1,TODAY(),"")</f>
        <v>#REF!</v>
      </c>
      <c r="F30" s="21" t="e">
        <f ca="1">IF(#REF!&gt;1,TODAY(),"")</f>
        <v>#REF!</v>
      </c>
      <c r="G30" s="20" t="e">
        <f>IF(#REF!&gt;1,$G$2,"")</f>
        <v>#REF!</v>
      </c>
      <c r="H30" s="20" t="e">
        <f>IF(#REF!&gt;1,$H$2,"")</f>
        <v>#REF!</v>
      </c>
      <c r="I30" s="17" t="e">
        <f>IF(#REF!&gt;1,$I$2,"")</f>
        <v>#REF!</v>
      </c>
      <c r="J30" s="19" t="e">
        <f>IF(#REF!&gt;1,"R","")</f>
        <v>#REF!</v>
      </c>
      <c r="K30" s="19" t="e">
        <f>IF(#REF!&gt;1,"GEN","")</f>
        <v>#REF!</v>
      </c>
      <c r="L30" s="26" t="e">
        <f>GFMIS!G30</f>
        <v>#REF!</v>
      </c>
      <c r="M30" s="19" t="e">
        <f>GFMIS!D30</f>
        <v>#REF!</v>
      </c>
      <c r="N30" s="19" t="e">
        <f>GFMIS!C30</f>
        <v>#REF!</v>
      </c>
      <c r="O30" s="19" t="e">
        <f>GFMIS!E30</f>
        <v>#REF!</v>
      </c>
      <c r="P30" s="26" t="e">
        <f>GFMIS!F30</f>
        <v>#REF!</v>
      </c>
      <c r="Q30" s="18" t="e">
        <f>GFMIS!H30</f>
        <v>#REF!</v>
      </c>
      <c r="R30" s="17"/>
    </row>
    <row r="31" spans="1:18" ht="14.25">
      <c r="A31" s="19" t="e">
        <f>IF(#REF!&gt;1,"L","")</f>
        <v>#REF!</v>
      </c>
      <c r="B31" s="22" t="e">
        <f>IF(#REF!&gt;1,"20004","")</f>
        <v>#REF!</v>
      </c>
      <c r="C31" s="19" t="e">
        <f>IF(#REF!&gt;1,"2000","")</f>
        <v>#REF!</v>
      </c>
      <c r="D31" s="19" t="e">
        <f>IF(#REF!&gt;1,"2001","")</f>
        <v>#REF!</v>
      </c>
      <c r="E31" s="21" t="e">
        <f ca="1">IF(#REF!&gt;1,TODAY(),"")</f>
        <v>#REF!</v>
      </c>
      <c r="F31" s="21" t="e">
        <f ca="1">IF(#REF!&gt;1,TODAY(),"")</f>
        <v>#REF!</v>
      </c>
      <c r="G31" s="20" t="e">
        <f>IF(#REF!&gt;1,$G$2,"")</f>
        <v>#REF!</v>
      </c>
      <c r="H31" s="20" t="e">
        <f>IF(#REF!&gt;1,$H$2,"")</f>
        <v>#REF!</v>
      </c>
      <c r="I31" s="17" t="e">
        <f>IF(#REF!&gt;1,$I$2,"")</f>
        <v>#REF!</v>
      </c>
      <c r="J31" s="19" t="e">
        <f>IF(#REF!&gt;1,"R","")</f>
        <v>#REF!</v>
      </c>
      <c r="K31" s="19" t="e">
        <f>IF(#REF!&gt;1,"GEN","")</f>
        <v>#REF!</v>
      </c>
      <c r="L31" s="26" t="e">
        <f>GFMIS!G31</f>
        <v>#REF!</v>
      </c>
      <c r="M31" s="19" t="e">
        <f>GFMIS!D31</f>
        <v>#REF!</v>
      </c>
      <c r="N31" s="19" t="e">
        <f>GFMIS!C31</f>
        <v>#REF!</v>
      </c>
      <c r="O31" s="19" t="e">
        <f>GFMIS!E31</f>
        <v>#REF!</v>
      </c>
      <c r="P31" s="26" t="e">
        <f>GFMIS!F31</f>
        <v>#REF!</v>
      </c>
      <c r="Q31" s="18" t="e">
        <f>GFMIS!H31</f>
        <v>#REF!</v>
      </c>
      <c r="R31" s="17"/>
    </row>
    <row r="32" spans="1:18" ht="14.25">
      <c r="A32" s="19" t="e">
        <f>IF(#REF!&gt;1,"L","")</f>
        <v>#REF!</v>
      </c>
      <c r="B32" s="22" t="e">
        <f>IF(#REF!&gt;1,"20004","")</f>
        <v>#REF!</v>
      </c>
      <c r="C32" s="19" t="e">
        <f>IF(#REF!&gt;1,"2000","")</f>
        <v>#REF!</v>
      </c>
      <c r="D32" s="19" t="e">
        <f>IF(#REF!&gt;1,"2001","")</f>
        <v>#REF!</v>
      </c>
      <c r="E32" s="21" t="e">
        <f ca="1">IF(#REF!&gt;1,TODAY(),"")</f>
        <v>#REF!</v>
      </c>
      <c r="F32" s="21" t="e">
        <f ca="1">IF(#REF!&gt;1,TODAY(),"")</f>
        <v>#REF!</v>
      </c>
      <c r="G32" s="20" t="e">
        <f>IF(#REF!&gt;1,$G$2,"")</f>
        <v>#REF!</v>
      </c>
      <c r="H32" s="20" t="e">
        <f>IF(#REF!&gt;1,$H$2,"")</f>
        <v>#REF!</v>
      </c>
      <c r="I32" s="17" t="e">
        <f>IF(#REF!&gt;1,$I$2,"")</f>
        <v>#REF!</v>
      </c>
      <c r="J32" s="19" t="e">
        <f>IF(#REF!&gt;1,"R","")</f>
        <v>#REF!</v>
      </c>
      <c r="K32" s="19" t="e">
        <f>IF(#REF!&gt;1,"GEN","")</f>
        <v>#REF!</v>
      </c>
      <c r="L32" s="26" t="e">
        <f>GFMIS!G32</f>
        <v>#REF!</v>
      </c>
      <c r="M32" s="19" t="e">
        <f>GFMIS!D32</f>
        <v>#REF!</v>
      </c>
      <c r="N32" s="19" t="e">
        <f>GFMIS!C32</f>
        <v>#REF!</v>
      </c>
      <c r="O32" s="19" t="e">
        <f>GFMIS!E32</f>
        <v>#REF!</v>
      </c>
      <c r="P32" s="26" t="e">
        <f>GFMIS!F32</f>
        <v>#REF!</v>
      </c>
      <c r="Q32" s="18" t="e">
        <f>GFMIS!H32</f>
        <v>#REF!</v>
      </c>
      <c r="R32" s="17"/>
    </row>
    <row r="33" spans="1:18" ht="14.25">
      <c r="A33" s="19" t="e">
        <f>IF(#REF!&gt;1,"L","")</f>
        <v>#REF!</v>
      </c>
      <c r="B33" s="22" t="e">
        <f>IF(#REF!&gt;1,"20004","")</f>
        <v>#REF!</v>
      </c>
      <c r="C33" s="19" t="e">
        <f>IF(#REF!&gt;1,"2000","")</f>
        <v>#REF!</v>
      </c>
      <c r="D33" s="19" t="e">
        <f>IF(#REF!&gt;1,"2001","")</f>
        <v>#REF!</v>
      </c>
      <c r="E33" s="21" t="e">
        <f ca="1">IF(#REF!&gt;1,TODAY(),"")</f>
        <v>#REF!</v>
      </c>
      <c r="F33" s="21" t="e">
        <f ca="1">IF(#REF!&gt;1,TODAY(),"")</f>
        <v>#REF!</v>
      </c>
      <c r="G33" s="20" t="e">
        <f>IF(#REF!&gt;1,$G$2,"")</f>
        <v>#REF!</v>
      </c>
      <c r="H33" s="20" t="e">
        <f>IF(#REF!&gt;1,$H$2,"")</f>
        <v>#REF!</v>
      </c>
      <c r="I33" s="17" t="e">
        <f>IF(#REF!&gt;1,$I$2,"")</f>
        <v>#REF!</v>
      </c>
      <c r="J33" s="19" t="e">
        <f>IF(#REF!&gt;1,"R","")</f>
        <v>#REF!</v>
      </c>
      <c r="K33" s="19" t="e">
        <f>IF(#REF!&gt;1,"GEN","")</f>
        <v>#REF!</v>
      </c>
      <c r="L33" s="26" t="e">
        <f>GFMIS!G33</f>
        <v>#REF!</v>
      </c>
      <c r="M33" s="19" t="e">
        <f>GFMIS!D33</f>
        <v>#REF!</v>
      </c>
      <c r="N33" s="19" t="e">
        <f>GFMIS!C33</f>
        <v>#REF!</v>
      </c>
      <c r="O33" s="19" t="e">
        <f>GFMIS!E33</f>
        <v>#REF!</v>
      </c>
      <c r="P33" s="26" t="e">
        <f>GFMIS!F33</f>
        <v>#REF!</v>
      </c>
      <c r="Q33" s="18" t="e">
        <f>GFMIS!H33</f>
        <v>#REF!</v>
      </c>
      <c r="R33" s="17"/>
    </row>
    <row r="34" spans="1:18" ht="14.25">
      <c r="A34" s="19" t="e">
        <f>IF(#REF!&gt;1,"L","")</f>
        <v>#REF!</v>
      </c>
      <c r="B34" s="22" t="e">
        <f>IF(#REF!&gt;1,"20004","")</f>
        <v>#REF!</v>
      </c>
      <c r="C34" s="19" t="e">
        <f>IF(#REF!&gt;1,"2000","")</f>
        <v>#REF!</v>
      </c>
      <c r="D34" s="19" t="e">
        <f>IF(#REF!&gt;1,"2001","")</f>
        <v>#REF!</v>
      </c>
      <c r="E34" s="21" t="e">
        <f ca="1">IF(#REF!&gt;1,TODAY(),"")</f>
        <v>#REF!</v>
      </c>
      <c r="F34" s="21" t="e">
        <f ca="1">IF(#REF!&gt;1,TODAY(),"")</f>
        <v>#REF!</v>
      </c>
      <c r="G34" s="20" t="e">
        <f>IF(#REF!&gt;1,$G$2,"")</f>
        <v>#REF!</v>
      </c>
      <c r="H34" s="20" t="e">
        <f>IF(#REF!&gt;1,$H$2,"")</f>
        <v>#REF!</v>
      </c>
      <c r="I34" s="17" t="e">
        <f>IF(#REF!&gt;1,$I$2,"")</f>
        <v>#REF!</v>
      </c>
      <c r="J34" s="19" t="e">
        <f>IF(#REF!&gt;1,"R","")</f>
        <v>#REF!</v>
      </c>
      <c r="K34" s="19" t="e">
        <f>IF(#REF!&gt;1,"GEN","")</f>
        <v>#REF!</v>
      </c>
      <c r="L34" s="26" t="e">
        <f>GFMIS!G34</f>
        <v>#REF!</v>
      </c>
      <c r="M34" s="19" t="e">
        <f>GFMIS!D34</f>
        <v>#REF!</v>
      </c>
      <c r="N34" s="19" t="e">
        <f>GFMIS!C34</f>
        <v>#REF!</v>
      </c>
      <c r="O34" s="19" t="e">
        <f>GFMIS!E34</f>
        <v>#REF!</v>
      </c>
      <c r="P34" s="26" t="e">
        <f>GFMIS!F34</f>
        <v>#REF!</v>
      </c>
      <c r="Q34" s="18" t="e">
        <f>GFMIS!H34</f>
        <v>#REF!</v>
      </c>
      <c r="R34" s="17"/>
    </row>
    <row r="35" spans="1:18" ht="14.25">
      <c r="A35" s="19" t="e">
        <f>IF(#REF!&gt;1,"L","")</f>
        <v>#REF!</v>
      </c>
      <c r="B35" s="22" t="e">
        <f>IF(#REF!&gt;1,"20004","")</f>
        <v>#REF!</v>
      </c>
      <c r="C35" s="19" t="e">
        <f>IF(#REF!&gt;1,"2000","")</f>
        <v>#REF!</v>
      </c>
      <c r="D35" s="19" t="e">
        <f>IF(#REF!&gt;1,"2001","")</f>
        <v>#REF!</v>
      </c>
      <c r="E35" s="21" t="e">
        <f ca="1">IF(#REF!&gt;1,TODAY(),"")</f>
        <v>#REF!</v>
      </c>
      <c r="F35" s="21" t="e">
        <f ca="1">IF(#REF!&gt;1,TODAY(),"")</f>
        <v>#REF!</v>
      </c>
      <c r="G35" s="20" t="e">
        <f>IF(#REF!&gt;1,$G$2,"")</f>
        <v>#REF!</v>
      </c>
      <c r="H35" s="20" t="e">
        <f>IF(#REF!&gt;1,$H$2,"")</f>
        <v>#REF!</v>
      </c>
      <c r="I35" s="17" t="e">
        <f>IF(#REF!&gt;1,$I$2,"")</f>
        <v>#REF!</v>
      </c>
      <c r="J35" s="19" t="e">
        <f>IF(#REF!&gt;1,"R","")</f>
        <v>#REF!</v>
      </c>
      <c r="K35" s="19" t="e">
        <f>IF(#REF!&gt;1,"GEN","")</f>
        <v>#REF!</v>
      </c>
      <c r="L35" s="26" t="e">
        <f>GFMIS!G35</f>
        <v>#REF!</v>
      </c>
      <c r="M35" s="19" t="e">
        <f>GFMIS!D35</f>
        <v>#REF!</v>
      </c>
      <c r="N35" s="19" t="e">
        <f>GFMIS!C35</f>
        <v>#REF!</v>
      </c>
      <c r="O35" s="19" t="e">
        <f>GFMIS!E35</f>
        <v>#REF!</v>
      </c>
      <c r="P35" s="26" t="e">
        <f>GFMIS!F35</f>
        <v>#REF!</v>
      </c>
      <c r="Q35" s="18" t="e">
        <f>GFMIS!H35</f>
        <v>#REF!</v>
      </c>
      <c r="R35" s="17"/>
    </row>
    <row r="36" spans="1:18" ht="14.25">
      <c r="A36" s="19" t="e">
        <f>IF(#REF!&gt;1,"L","")</f>
        <v>#REF!</v>
      </c>
      <c r="B36" s="22" t="e">
        <f>IF(#REF!&gt;1,"20004","")</f>
        <v>#REF!</v>
      </c>
      <c r="C36" s="19" t="e">
        <f>IF(#REF!&gt;1,"2000","")</f>
        <v>#REF!</v>
      </c>
      <c r="D36" s="19" t="e">
        <f>IF(#REF!&gt;1,"2001","")</f>
        <v>#REF!</v>
      </c>
      <c r="E36" s="21" t="e">
        <f ca="1">IF(#REF!&gt;1,TODAY(),"")</f>
        <v>#REF!</v>
      </c>
      <c r="F36" s="21" t="e">
        <f ca="1">IF(#REF!&gt;1,TODAY(),"")</f>
        <v>#REF!</v>
      </c>
      <c r="G36" s="20" t="e">
        <f>IF(#REF!&gt;1,$G$2,"")</f>
        <v>#REF!</v>
      </c>
      <c r="H36" s="20" t="e">
        <f>IF(#REF!&gt;1,$H$2,"")</f>
        <v>#REF!</v>
      </c>
      <c r="I36" s="17" t="e">
        <f>IF(#REF!&gt;1,$I$2,"")</f>
        <v>#REF!</v>
      </c>
      <c r="J36" s="19" t="e">
        <f>IF(#REF!&gt;1,"R","")</f>
        <v>#REF!</v>
      </c>
      <c r="K36" s="19" t="e">
        <f>IF(#REF!&gt;1,"GEN","")</f>
        <v>#REF!</v>
      </c>
      <c r="L36" s="26" t="e">
        <f>GFMIS!G36</f>
        <v>#REF!</v>
      </c>
      <c r="M36" s="19" t="e">
        <f>GFMIS!D36</f>
        <v>#REF!</v>
      </c>
      <c r="N36" s="19" t="e">
        <f>GFMIS!C36</f>
        <v>#REF!</v>
      </c>
      <c r="O36" s="19" t="e">
        <f>GFMIS!E36</f>
        <v>#REF!</v>
      </c>
      <c r="P36" s="26" t="e">
        <f>GFMIS!F36</f>
        <v>#REF!</v>
      </c>
      <c r="Q36" s="18" t="e">
        <f>GFMIS!H36</f>
        <v>#REF!</v>
      </c>
      <c r="R36" s="17"/>
    </row>
    <row r="37" spans="1:18" ht="14.25">
      <c r="A37" s="19" t="e">
        <f>IF(#REF!&gt;1,"L","")</f>
        <v>#REF!</v>
      </c>
      <c r="B37" s="22" t="e">
        <f>IF(#REF!&gt;1,"20004","")</f>
        <v>#REF!</v>
      </c>
      <c r="C37" s="19" t="e">
        <f>IF(#REF!&gt;1,"2000","")</f>
        <v>#REF!</v>
      </c>
      <c r="D37" s="19" t="e">
        <f>IF(#REF!&gt;1,"2001","")</f>
        <v>#REF!</v>
      </c>
      <c r="E37" s="21" t="e">
        <f ca="1">IF(#REF!&gt;1,TODAY(),"")</f>
        <v>#REF!</v>
      </c>
      <c r="F37" s="21" t="e">
        <f ca="1">IF(#REF!&gt;1,TODAY(),"")</f>
        <v>#REF!</v>
      </c>
      <c r="G37" s="20" t="e">
        <f>IF(#REF!&gt;1,$G$2,"")</f>
        <v>#REF!</v>
      </c>
      <c r="H37" s="20" t="e">
        <f>IF(#REF!&gt;1,$H$2,"")</f>
        <v>#REF!</v>
      </c>
      <c r="I37" s="17" t="e">
        <f>IF(#REF!&gt;1,$I$2,"")</f>
        <v>#REF!</v>
      </c>
      <c r="J37" s="19" t="e">
        <f>IF(#REF!&gt;1,"R","")</f>
        <v>#REF!</v>
      </c>
      <c r="K37" s="19" t="e">
        <f>IF(#REF!&gt;1,"GEN","")</f>
        <v>#REF!</v>
      </c>
      <c r="L37" s="26" t="e">
        <f>GFMIS!G37</f>
        <v>#REF!</v>
      </c>
      <c r="M37" s="19" t="e">
        <f>GFMIS!D37</f>
        <v>#REF!</v>
      </c>
      <c r="N37" s="19" t="e">
        <f>GFMIS!C37</f>
        <v>#REF!</v>
      </c>
      <c r="O37" s="19" t="e">
        <f>GFMIS!E37</f>
        <v>#REF!</v>
      </c>
      <c r="P37" s="26" t="e">
        <f>GFMIS!F37</f>
        <v>#REF!</v>
      </c>
      <c r="Q37" s="18" t="e">
        <f>GFMIS!H37</f>
        <v>#REF!</v>
      </c>
      <c r="R37" s="17"/>
    </row>
    <row r="38" spans="1:18" ht="14.25">
      <c r="A38" s="19" t="e">
        <f>IF(#REF!&gt;1,"L","")</f>
        <v>#REF!</v>
      </c>
      <c r="B38" s="22" t="e">
        <f>IF(#REF!&gt;1,"20004","")</f>
        <v>#REF!</v>
      </c>
      <c r="C38" s="19" t="e">
        <f>IF(#REF!&gt;1,"2000","")</f>
        <v>#REF!</v>
      </c>
      <c r="D38" s="19" t="e">
        <f>IF(#REF!&gt;1,"2001","")</f>
        <v>#REF!</v>
      </c>
      <c r="E38" s="21" t="e">
        <f ca="1">IF(#REF!&gt;1,TODAY(),"")</f>
        <v>#REF!</v>
      </c>
      <c r="F38" s="21" t="e">
        <f ca="1">IF(#REF!&gt;1,TODAY(),"")</f>
        <v>#REF!</v>
      </c>
      <c r="G38" s="20" t="e">
        <f>IF(#REF!&gt;1,$G$2,"")</f>
        <v>#REF!</v>
      </c>
      <c r="H38" s="20" t="e">
        <f>IF(#REF!&gt;1,$H$2,"")</f>
        <v>#REF!</v>
      </c>
      <c r="I38" s="17" t="e">
        <f>IF(#REF!&gt;1,$I$2,"")</f>
        <v>#REF!</v>
      </c>
      <c r="J38" s="19" t="e">
        <f>IF(#REF!&gt;1,"R","")</f>
        <v>#REF!</v>
      </c>
      <c r="K38" s="19" t="e">
        <f>IF(#REF!&gt;1,"GEN","")</f>
        <v>#REF!</v>
      </c>
      <c r="L38" s="26" t="e">
        <f>GFMIS!G38</f>
        <v>#REF!</v>
      </c>
      <c r="M38" s="19" t="e">
        <f>GFMIS!D38</f>
        <v>#REF!</v>
      </c>
      <c r="N38" s="19" t="e">
        <f>GFMIS!C38</f>
        <v>#REF!</v>
      </c>
      <c r="O38" s="19" t="e">
        <f>GFMIS!E38</f>
        <v>#REF!</v>
      </c>
      <c r="P38" s="26" t="e">
        <f>GFMIS!F38</f>
        <v>#REF!</v>
      </c>
      <c r="Q38" s="18" t="e">
        <f>GFMIS!H38</f>
        <v>#REF!</v>
      </c>
      <c r="R38" s="17"/>
    </row>
    <row r="39" spans="1:18" ht="14.25">
      <c r="A39" s="19" t="e">
        <f>IF(#REF!&gt;1,"L","")</f>
        <v>#REF!</v>
      </c>
      <c r="B39" s="22" t="e">
        <f>IF(#REF!&gt;1,"20004","")</f>
        <v>#REF!</v>
      </c>
      <c r="C39" s="19" t="e">
        <f>IF(#REF!&gt;1,"2000","")</f>
        <v>#REF!</v>
      </c>
      <c r="D39" s="19" t="e">
        <f>IF(#REF!&gt;1,"2001","")</f>
        <v>#REF!</v>
      </c>
      <c r="E39" s="21" t="e">
        <f ca="1">IF(#REF!&gt;1,TODAY(),"")</f>
        <v>#REF!</v>
      </c>
      <c r="F39" s="21" t="e">
        <f ca="1">IF(#REF!&gt;1,TODAY(),"")</f>
        <v>#REF!</v>
      </c>
      <c r="G39" s="20" t="e">
        <f>IF(#REF!&gt;1,$G$2,"")</f>
        <v>#REF!</v>
      </c>
      <c r="H39" s="20" t="e">
        <f>IF(#REF!&gt;1,$H$2,"")</f>
        <v>#REF!</v>
      </c>
      <c r="I39" s="17" t="e">
        <f>IF(#REF!&gt;1,$I$2,"")</f>
        <v>#REF!</v>
      </c>
      <c r="J39" s="19" t="e">
        <f>IF(#REF!&gt;1,"R","")</f>
        <v>#REF!</v>
      </c>
      <c r="K39" s="19" t="e">
        <f>IF(#REF!&gt;1,"GEN","")</f>
        <v>#REF!</v>
      </c>
      <c r="L39" s="26" t="e">
        <f>GFMIS!G39</f>
        <v>#REF!</v>
      </c>
      <c r="M39" s="19" t="e">
        <f>GFMIS!D39</f>
        <v>#REF!</v>
      </c>
      <c r="N39" s="19" t="e">
        <f>GFMIS!C39</f>
        <v>#REF!</v>
      </c>
      <c r="O39" s="19" t="e">
        <f>GFMIS!E39</f>
        <v>#REF!</v>
      </c>
      <c r="P39" s="26" t="e">
        <f>GFMIS!F39</f>
        <v>#REF!</v>
      </c>
      <c r="Q39" s="18" t="e">
        <f>GFMIS!H39</f>
        <v>#REF!</v>
      </c>
      <c r="R39" s="17"/>
    </row>
    <row r="40" spans="1:18" ht="14.25">
      <c r="A40" s="19" t="e">
        <f>IF(#REF!&gt;1,"L","")</f>
        <v>#REF!</v>
      </c>
      <c r="B40" s="22" t="e">
        <f>IF(#REF!&gt;1,"20004","")</f>
        <v>#REF!</v>
      </c>
      <c r="C40" s="19" t="e">
        <f>IF(#REF!&gt;1,"2000","")</f>
        <v>#REF!</v>
      </c>
      <c r="D40" s="19" t="e">
        <f>IF(#REF!&gt;1,"2001","")</f>
        <v>#REF!</v>
      </c>
      <c r="E40" s="21" t="e">
        <f ca="1">IF(#REF!&gt;1,TODAY(),"")</f>
        <v>#REF!</v>
      </c>
      <c r="F40" s="21" t="e">
        <f ca="1">IF(#REF!&gt;1,TODAY(),"")</f>
        <v>#REF!</v>
      </c>
      <c r="G40" s="20" t="e">
        <f>IF(#REF!&gt;1,$G$2,"")</f>
        <v>#REF!</v>
      </c>
      <c r="H40" s="20" t="e">
        <f>IF(#REF!&gt;1,$H$2,"")</f>
        <v>#REF!</v>
      </c>
      <c r="I40" s="17" t="e">
        <f>IF(#REF!&gt;1,$I$2,"")</f>
        <v>#REF!</v>
      </c>
      <c r="J40" s="19" t="e">
        <f>IF(#REF!&gt;1,"R","")</f>
        <v>#REF!</v>
      </c>
      <c r="K40" s="19" t="e">
        <f>IF(#REF!&gt;1,"GEN","")</f>
        <v>#REF!</v>
      </c>
      <c r="L40" s="26" t="e">
        <f>GFMIS!G40</f>
        <v>#REF!</v>
      </c>
      <c r="M40" s="19" t="e">
        <f>GFMIS!D40</f>
        <v>#REF!</v>
      </c>
      <c r="N40" s="19" t="e">
        <f>GFMIS!C40</f>
        <v>#REF!</v>
      </c>
      <c r="O40" s="19" t="e">
        <f>GFMIS!E40</f>
        <v>#REF!</v>
      </c>
      <c r="P40" s="26" t="e">
        <f>GFMIS!F40</f>
        <v>#REF!</v>
      </c>
      <c r="Q40" s="18" t="e">
        <f>GFMIS!H40</f>
        <v>#REF!</v>
      </c>
      <c r="R40" s="17"/>
    </row>
    <row r="41" spans="1:18" ht="14.25">
      <c r="A41" s="19" t="e">
        <f>IF(#REF!&gt;1,"L","")</f>
        <v>#REF!</v>
      </c>
      <c r="B41" s="22" t="e">
        <f>IF(#REF!&gt;1,"20004","")</f>
        <v>#REF!</v>
      </c>
      <c r="C41" s="19" t="e">
        <f>IF(#REF!&gt;1,"2000","")</f>
        <v>#REF!</v>
      </c>
      <c r="D41" s="19" t="e">
        <f>IF(#REF!&gt;1,"2001","")</f>
        <v>#REF!</v>
      </c>
      <c r="E41" s="21" t="e">
        <f ca="1">IF(#REF!&gt;1,TODAY(),"")</f>
        <v>#REF!</v>
      </c>
      <c r="F41" s="21" t="e">
        <f ca="1">IF(#REF!&gt;1,TODAY(),"")</f>
        <v>#REF!</v>
      </c>
      <c r="G41" s="20" t="e">
        <f>IF(#REF!&gt;1,$G$2,"")</f>
        <v>#REF!</v>
      </c>
      <c r="H41" s="20" t="e">
        <f>IF(#REF!&gt;1,$H$2,"")</f>
        <v>#REF!</v>
      </c>
      <c r="I41" s="17" t="e">
        <f>IF(#REF!&gt;1,$I$2,"")</f>
        <v>#REF!</v>
      </c>
      <c r="J41" s="19" t="e">
        <f>IF(#REF!&gt;1,"R","")</f>
        <v>#REF!</v>
      </c>
      <c r="K41" s="19" t="e">
        <f>IF(#REF!&gt;1,"GEN","")</f>
        <v>#REF!</v>
      </c>
      <c r="L41" s="26" t="e">
        <f>GFMIS!G41</f>
        <v>#REF!</v>
      </c>
      <c r="M41" s="19" t="e">
        <f>GFMIS!D41</f>
        <v>#REF!</v>
      </c>
      <c r="N41" s="19" t="e">
        <f>GFMIS!C41</f>
        <v>#REF!</v>
      </c>
      <c r="O41" s="19" t="e">
        <f>GFMIS!E41</f>
        <v>#REF!</v>
      </c>
      <c r="P41" s="26" t="e">
        <f>GFMIS!F41</f>
        <v>#REF!</v>
      </c>
      <c r="Q41" s="18" t="e">
        <f>GFMIS!H41</f>
        <v>#REF!</v>
      </c>
      <c r="R41" s="17"/>
    </row>
    <row r="42" spans="1:18" ht="14.25">
      <c r="A42" s="19" t="e">
        <f>IF(#REF!&gt;1,"L","")</f>
        <v>#REF!</v>
      </c>
      <c r="B42" s="22" t="e">
        <f>IF(#REF!&gt;1,"20004","")</f>
        <v>#REF!</v>
      </c>
      <c r="C42" s="19" t="e">
        <f>IF(#REF!&gt;1,"2000","")</f>
        <v>#REF!</v>
      </c>
      <c r="D42" s="19" t="e">
        <f>IF(#REF!&gt;1,"2001","")</f>
        <v>#REF!</v>
      </c>
      <c r="E42" s="21" t="e">
        <f ca="1">IF(#REF!&gt;1,TODAY(),"")</f>
        <v>#REF!</v>
      </c>
      <c r="F42" s="21" t="e">
        <f ca="1">IF(#REF!&gt;1,TODAY(),"")</f>
        <v>#REF!</v>
      </c>
      <c r="G42" s="20" t="e">
        <f>IF(#REF!&gt;1,$G$2,"")</f>
        <v>#REF!</v>
      </c>
      <c r="H42" s="20" t="e">
        <f>IF(#REF!&gt;1,$H$2,"")</f>
        <v>#REF!</v>
      </c>
      <c r="I42" s="17" t="e">
        <f>IF(#REF!&gt;1,$I$2,"")</f>
        <v>#REF!</v>
      </c>
      <c r="J42" s="19" t="e">
        <f>IF(#REF!&gt;1,"R","")</f>
        <v>#REF!</v>
      </c>
      <c r="K42" s="19" t="e">
        <f>IF(#REF!&gt;1,"GEN","")</f>
        <v>#REF!</v>
      </c>
      <c r="L42" s="26" t="e">
        <f>GFMIS!G42</f>
        <v>#REF!</v>
      </c>
      <c r="M42" s="19" t="e">
        <f>GFMIS!D42</f>
        <v>#REF!</v>
      </c>
      <c r="N42" s="19" t="e">
        <f>GFMIS!C42</f>
        <v>#REF!</v>
      </c>
      <c r="O42" s="19" t="e">
        <f>GFMIS!E42</f>
        <v>#REF!</v>
      </c>
      <c r="P42" s="26" t="e">
        <f>GFMIS!F42</f>
        <v>#REF!</v>
      </c>
      <c r="Q42" s="18" t="e">
        <f>GFMIS!H42</f>
        <v>#REF!</v>
      </c>
      <c r="R42" s="17"/>
    </row>
    <row r="43" spans="1:18" ht="14.25">
      <c r="A43" s="19" t="e">
        <f>IF(#REF!&gt;1,"L","")</f>
        <v>#REF!</v>
      </c>
      <c r="B43" s="22" t="e">
        <f>IF(#REF!&gt;1,"20004","")</f>
        <v>#REF!</v>
      </c>
      <c r="C43" s="19" t="e">
        <f>IF(#REF!&gt;1,"2000","")</f>
        <v>#REF!</v>
      </c>
      <c r="D43" s="19" t="e">
        <f>IF(#REF!&gt;1,"2001","")</f>
        <v>#REF!</v>
      </c>
      <c r="E43" s="21" t="e">
        <f ca="1">IF(#REF!&gt;1,TODAY(),"")</f>
        <v>#REF!</v>
      </c>
      <c r="F43" s="21" t="e">
        <f ca="1">IF(#REF!&gt;1,TODAY(),"")</f>
        <v>#REF!</v>
      </c>
      <c r="G43" s="20" t="e">
        <f>IF(#REF!&gt;1,$G$2,"")</f>
        <v>#REF!</v>
      </c>
      <c r="H43" s="20" t="e">
        <f>IF(#REF!&gt;1,$H$2,"")</f>
        <v>#REF!</v>
      </c>
      <c r="I43" s="17" t="e">
        <f>IF(#REF!&gt;1,$I$2,"")</f>
        <v>#REF!</v>
      </c>
      <c r="J43" s="19" t="e">
        <f>IF(#REF!&gt;1,"R","")</f>
        <v>#REF!</v>
      </c>
      <c r="K43" s="19" t="e">
        <f>IF(#REF!&gt;1,"GEN","")</f>
        <v>#REF!</v>
      </c>
      <c r="L43" s="26" t="e">
        <f>GFMIS!G43</f>
        <v>#REF!</v>
      </c>
      <c r="M43" s="19" t="e">
        <f>GFMIS!D43</f>
        <v>#REF!</v>
      </c>
      <c r="N43" s="19" t="e">
        <f>GFMIS!C43</f>
        <v>#REF!</v>
      </c>
      <c r="O43" s="19" t="e">
        <f>GFMIS!E43</f>
        <v>#REF!</v>
      </c>
      <c r="P43" s="26" t="e">
        <f>GFMIS!F43</f>
        <v>#REF!</v>
      </c>
      <c r="Q43" s="18" t="e">
        <f>GFMIS!H43</f>
        <v>#REF!</v>
      </c>
      <c r="R43" s="17"/>
    </row>
    <row r="44" spans="1:18" ht="14.25">
      <c r="A44" s="19" t="e">
        <f>IF(#REF!&gt;1,"L","")</f>
        <v>#REF!</v>
      </c>
      <c r="B44" s="22" t="e">
        <f>IF(#REF!&gt;1,"20004","")</f>
        <v>#REF!</v>
      </c>
      <c r="C44" s="19" t="e">
        <f>IF(#REF!&gt;1,"2000","")</f>
        <v>#REF!</v>
      </c>
      <c r="D44" s="19" t="e">
        <f>IF(#REF!&gt;1,"2001","")</f>
        <v>#REF!</v>
      </c>
      <c r="E44" s="21" t="e">
        <f ca="1">IF(#REF!&gt;1,TODAY(),"")</f>
        <v>#REF!</v>
      </c>
      <c r="F44" s="21" t="e">
        <f ca="1">IF(#REF!&gt;1,TODAY(),"")</f>
        <v>#REF!</v>
      </c>
      <c r="G44" s="20" t="e">
        <f>IF(#REF!&gt;1,$G$2,"")</f>
        <v>#REF!</v>
      </c>
      <c r="H44" s="20" t="e">
        <f>IF(#REF!&gt;1,$H$2,"")</f>
        <v>#REF!</v>
      </c>
      <c r="I44" s="17" t="e">
        <f>IF(#REF!&gt;1,$I$2,"")</f>
        <v>#REF!</v>
      </c>
      <c r="J44" s="19" t="e">
        <f>IF(#REF!&gt;1,"R","")</f>
        <v>#REF!</v>
      </c>
      <c r="K44" s="19" t="e">
        <f>IF(#REF!&gt;1,"GEN","")</f>
        <v>#REF!</v>
      </c>
      <c r="L44" s="26" t="e">
        <f>GFMIS!G44</f>
        <v>#REF!</v>
      </c>
      <c r="M44" s="19" t="e">
        <f>GFMIS!D44</f>
        <v>#REF!</v>
      </c>
      <c r="N44" s="19" t="e">
        <f>GFMIS!C44</f>
        <v>#REF!</v>
      </c>
      <c r="O44" s="19" t="e">
        <f>GFMIS!E44</f>
        <v>#REF!</v>
      </c>
      <c r="P44" s="26" t="e">
        <f>GFMIS!F44</f>
        <v>#REF!</v>
      </c>
      <c r="Q44" s="18" t="e">
        <f>GFMIS!H44</f>
        <v>#REF!</v>
      </c>
      <c r="R44" s="17"/>
    </row>
    <row r="45" spans="1:18" ht="14.25">
      <c r="A45" s="19" t="e">
        <f>IF(#REF!&gt;1,"L","")</f>
        <v>#REF!</v>
      </c>
      <c r="B45" s="22" t="e">
        <f>IF(#REF!&gt;1,"20004","")</f>
        <v>#REF!</v>
      </c>
      <c r="C45" s="19" t="e">
        <f>IF(#REF!&gt;1,"2000","")</f>
        <v>#REF!</v>
      </c>
      <c r="D45" s="19" t="e">
        <f>IF(#REF!&gt;1,"2001","")</f>
        <v>#REF!</v>
      </c>
      <c r="E45" s="21" t="e">
        <f ca="1">IF(#REF!&gt;1,TODAY(),"")</f>
        <v>#REF!</v>
      </c>
      <c r="F45" s="21" t="e">
        <f ca="1">IF(#REF!&gt;1,TODAY(),"")</f>
        <v>#REF!</v>
      </c>
      <c r="G45" s="20" t="e">
        <f>IF(#REF!&gt;1,$G$2,"")</f>
        <v>#REF!</v>
      </c>
      <c r="H45" s="20" t="e">
        <f>IF(#REF!&gt;1,$H$2,"")</f>
        <v>#REF!</v>
      </c>
      <c r="I45" s="17" t="e">
        <f>IF(#REF!&gt;1,$I$2,"")</f>
        <v>#REF!</v>
      </c>
      <c r="J45" s="19" t="e">
        <f>IF(#REF!&gt;1,"R","")</f>
        <v>#REF!</v>
      </c>
      <c r="K45" s="19" t="e">
        <f>IF(#REF!&gt;1,"GEN","")</f>
        <v>#REF!</v>
      </c>
      <c r="L45" s="26" t="e">
        <f>GFMIS!G45</f>
        <v>#REF!</v>
      </c>
      <c r="M45" s="19" t="e">
        <f>GFMIS!D45</f>
        <v>#REF!</v>
      </c>
      <c r="N45" s="19" t="e">
        <f>GFMIS!C45</f>
        <v>#REF!</v>
      </c>
      <c r="O45" s="19" t="e">
        <f>GFMIS!E45</f>
        <v>#REF!</v>
      </c>
      <c r="P45" s="26" t="e">
        <f>GFMIS!F45</f>
        <v>#REF!</v>
      </c>
      <c r="Q45" s="18" t="e">
        <f>GFMIS!H45</f>
        <v>#REF!</v>
      </c>
      <c r="R45" s="17"/>
    </row>
    <row r="46" spans="1:18" ht="14.25">
      <c r="A46" s="19" t="e">
        <f>IF(#REF!&gt;1,"L","")</f>
        <v>#REF!</v>
      </c>
      <c r="B46" s="22" t="e">
        <f>IF(#REF!&gt;1,"20004","")</f>
        <v>#REF!</v>
      </c>
      <c r="C46" s="19" t="e">
        <f>IF(#REF!&gt;1,"2000","")</f>
        <v>#REF!</v>
      </c>
      <c r="D46" s="19" t="e">
        <f>IF(#REF!&gt;1,"2001","")</f>
        <v>#REF!</v>
      </c>
      <c r="E46" s="21" t="e">
        <f ca="1">IF(#REF!&gt;1,TODAY(),"")</f>
        <v>#REF!</v>
      </c>
      <c r="F46" s="21" t="e">
        <f ca="1">IF(#REF!&gt;1,TODAY(),"")</f>
        <v>#REF!</v>
      </c>
      <c r="G46" s="20" t="e">
        <f>IF(#REF!&gt;1,$G$2,"")</f>
        <v>#REF!</v>
      </c>
      <c r="H46" s="20" t="e">
        <f>IF(#REF!&gt;1,$H$2,"")</f>
        <v>#REF!</v>
      </c>
      <c r="I46" s="17" t="e">
        <f>IF(#REF!&gt;1,$I$2,"")</f>
        <v>#REF!</v>
      </c>
      <c r="J46" s="19" t="e">
        <f>IF(#REF!&gt;1,"R","")</f>
        <v>#REF!</v>
      </c>
      <c r="K46" s="19" t="e">
        <f>IF(#REF!&gt;1,"GEN","")</f>
        <v>#REF!</v>
      </c>
      <c r="L46" s="26" t="e">
        <f>GFMIS!G46</f>
        <v>#REF!</v>
      </c>
      <c r="M46" s="19" t="e">
        <f>GFMIS!D46</f>
        <v>#REF!</v>
      </c>
      <c r="N46" s="19" t="e">
        <f>GFMIS!C46</f>
        <v>#REF!</v>
      </c>
      <c r="O46" s="19" t="e">
        <f>GFMIS!E46</f>
        <v>#REF!</v>
      </c>
      <c r="P46" s="26" t="e">
        <f>GFMIS!F46</f>
        <v>#REF!</v>
      </c>
      <c r="Q46" s="18" t="e">
        <f>GFMIS!H46</f>
        <v>#REF!</v>
      </c>
      <c r="R46" s="17"/>
    </row>
    <row r="47" spans="1:18" ht="14.25">
      <c r="A47" s="19" t="e">
        <f>IF(#REF!&gt;1,"L","")</f>
        <v>#REF!</v>
      </c>
      <c r="B47" s="22" t="e">
        <f>IF(#REF!&gt;1,"20004","")</f>
        <v>#REF!</v>
      </c>
      <c r="C47" s="19" t="e">
        <f>IF(#REF!&gt;1,"2000","")</f>
        <v>#REF!</v>
      </c>
      <c r="D47" s="19" t="e">
        <f>IF(#REF!&gt;1,"2001","")</f>
        <v>#REF!</v>
      </c>
      <c r="E47" s="21" t="e">
        <f ca="1">IF(#REF!&gt;1,TODAY(),"")</f>
        <v>#REF!</v>
      </c>
      <c r="F47" s="21" t="e">
        <f ca="1">IF(#REF!&gt;1,TODAY(),"")</f>
        <v>#REF!</v>
      </c>
      <c r="G47" s="20" t="e">
        <f>IF(#REF!&gt;1,$G$2,"")</f>
        <v>#REF!</v>
      </c>
      <c r="H47" s="20" t="e">
        <f>IF(#REF!&gt;1,$H$2,"")</f>
        <v>#REF!</v>
      </c>
      <c r="I47" s="17" t="e">
        <f>IF(#REF!&gt;1,$I$2,"")</f>
        <v>#REF!</v>
      </c>
      <c r="J47" s="19" t="e">
        <f>IF(#REF!&gt;1,"R","")</f>
        <v>#REF!</v>
      </c>
      <c r="K47" s="19" t="e">
        <f>IF(#REF!&gt;1,"GEN","")</f>
        <v>#REF!</v>
      </c>
      <c r="L47" s="26" t="e">
        <f>GFMIS!G47</f>
        <v>#REF!</v>
      </c>
      <c r="M47" s="19" t="e">
        <f>GFMIS!D47</f>
        <v>#REF!</v>
      </c>
      <c r="N47" s="19" t="e">
        <f>GFMIS!C47</f>
        <v>#REF!</v>
      </c>
      <c r="O47" s="19" t="e">
        <f>GFMIS!E47</f>
        <v>#REF!</v>
      </c>
      <c r="P47" s="26" t="e">
        <f>GFMIS!F47</f>
        <v>#REF!</v>
      </c>
      <c r="Q47" s="18" t="e">
        <f>GFMIS!H47</f>
        <v>#REF!</v>
      </c>
      <c r="R47" s="17"/>
    </row>
    <row r="48" spans="1:18" ht="14.25">
      <c r="A48" s="19" t="e">
        <f>IF(#REF!&gt;1,"L","")</f>
        <v>#REF!</v>
      </c>
      <c r="B48" s="22" t="e">
        <f>IF(#REF!&gt;1,"20004","")</f>
        <v>#REF!</v>
      </c>
      <c r="C48" s="19" t="e">
        <f>IF(#REF!&gt;1,"2000","")</f>
        <v>#REF!</v>
      </c>
      <c r="D48" s="19" t="e">
        <f>IF(#REF!&gt;1,"2001","")</f>
        <v>#REF!</v>
      </c>
      <c r="E48" s="21" t="e">
        <f ca="1">IF(#REF!&gt;1,TODAY(),"")</f>
        <v>#REF!</v>
      </c>
      <c r="F48" s="21" t="e">
        <f ca="1">IF(#REF!&gt;1,TODAY(),"")</f>
        <v>#REF!</v>
      </c>
      <c r="G48" s="20" t="e">
        <f>IF(#REF!&gt;1,$G$2,"")</f>
        <v>#REF!</v>
      </c>
      <c r="H48" s="20" t="e">
        <f>IF(#REF!&gt;1,$H$2,"")</f>
        <v>#REF!</v>
      </c>
      <c r="I48" s="17" t="e">
        <f>IF(#REF!&gt;1,$I$2,"")</f>
        <v>#REF!</v>
      </c>
      <c r="J48" s="19" t="e">
        <f>IF(#REF!&gt;1,"R","")</f>
        <v>#REF!</v>
      </c>
      <c r="K48" s="19" t="e">
        <f>IF(#REF!&gt;1,"GEN","")</f>
        <v>#REF!</v>
      </c>
      <c r="L48" s="26" t="e">
        <f>GFMIS!G48</f>
        <v>#REF!</v>
      </c>
      <c r="M48" s="19" t="e">
        <f>GFMIS!D48</f>
        <v>#REF!</v>
      </c>
      <c r="N48" s="19" t="e">
        <f>GFMIS!C48</f>
        <v>#REF!</v>
      </c>
      <c r="O48" s="19" t="e">
        <f>GFMIS!E48</f>
        <v>#REF!</v>
      </c>
      <c r="P48" s="26" t="e">
        <f>GFMIS!F48</f>
        <v>#REF!</v>
      </c>
      <c r="Q48" s="18" t="e">
        <f>GFMIS!H48</f>
        <v>#REF!</v>
      </c>
      <c r="R48" s="17"/>
    </row>
    <row r="49" spans="1:18" ht="14.25">
      <c r="A49" s="19" t="e">
        <f>IF(#REF!&gt;1,"L","")</f>
        <v>#REF!</v>
      </c>
      <c r="B49" s="22" t="e">
        <f>IF(#REF!&gt;1,"20004","")</f>
        <v>#REF!</v>
      </c>
      <c r="C49" s="19" t="e">
        <f>IF(#REF!&gt;1,"2000","")</f>
        <v>#REF!</v>
      </c>
      <c r="D49" s="19" t="e">
        <f>IF(#REF!&gt;1,"2001","")</f>
        <v>#REF!</v>
      </c>
      <c r="E49" s="21" t="e">
        <f ca="1">IF(#REF!&gt;1,TODAY(),"")</f>
        <v>#REF!</v>
      </c>
      <c r="F49" s="21" t="e">
        <f ca="1">IF(#REF!&gt;1,TODAY(),"")</f>
        <v>#REF!</v>
      </c>
      <c r="G49" s="20" t="e">
        <f>IF(#REF!&gt;1,$G$2,"")</f>
        <v>#REF!</v>
      </c>
      <c r="H49" s="20" t="e">
        <f>IF(#REF!&gt;1,$H$2,"")</f>
        <v>#REF!</v>
      </c>
      <c r="I49" s="17" t="e">
        <f>IF(#REF!&gt;1,$I$2,"")</f>
        <v>#REF!</v>
      </c>
      <c r="J49" s="19" t="e">
        <f>IF(#REF!&gt;1,"R","")</f>
        <v>#REF!</v>
      </c>
      <c r="K49" s="19" t="e">
        <f>IF(#REF!&gt;1,"GEN","")</f>
        <v>#REF!</v>
      </c>
      <c r="L49" s="26" t="e">
        <f>GFMIS!G49</f>
        <v>#REF!</v>
      </c>
      <c r="M49" s="19" t="e">
        <f>GFMIS!D49</f>
        <v>#REF!</v>
      </c>
      <c r="N49" s="19" t="e">
        <f>GFMIS!C49</f>
        <v>#REF!</v>
      </c>
      <c r="O49" s="19" t="e">
        <f>GFMIS!E49</f>
        <v>#REF!</v>
      </c>
      <c r="P49" s="26" t="e">
        <f>GFMIS!F49</f>
        <v>#REF!</v>
      </c>
      <c r="Q49" s="18" t="e">
        <f>GFMIS!H49</f>
        <v>#REF!</v>
      </c>
      <c r="R49" s="17"/>
    </row>
    <row r="50" spans="1:18" ht="14.25">
      <c r="A50" s="19" t="e">
        <f>IF(#REF!&gt;1,"L","")</f>
        <v>#REF!</v>
      </c>
      <c r="B50" s="22" t="e">
        <f>IF(#REF!&gt;1,"20004","")</f>
        <v>#REF!</v>
      </c>
      <c r="C50" s="19" t="e">
        <f>IF(#REF!&gt;1,"2000","")</f>
        <v>#REF!</v>
      </c>
      <c r="D50" s="19" t="e">
        <f>IF(#REF!&gt;1,"2001","")</f>
        <v>#REF!</v>
      </c>
      <c r="E50" s="21" t="e">
        <f ca="1">IF(#REF!&gt;1,TODAY(),"")</f>
        <v>#REF!</v>
      </c>
      <c r="F50" s="21" t="e">
        <f ca="1">IF(#REF!&gt;1,TODAY(),"")</f>
        <v>#REF!</v>
      </c>
      <c r="G50" s="20" t="e">
        <f>IF(#REF!&gt;1,$G$2,"")</f>
        <v>#REF!</v>
      </c>
      <c r="H50" s="20" t="e">
        <f>IF(#REF!&gt;1,$H$2,"")</f>
        <v>#REF!</v>
      </c>
      <c r="I50" s="17" t="e">
        <f>IF(#REF!&gt;1,$I$2,"")</f>
        <v>#REF!</v>
      </c>
      <c r="J50" s="19" t="e">
        <f>IF(#REF!&gt;1,"R","")</f>
        <v>#REF!</v>
      </c>
      <c r="K50" s="19" t="e">
        <f>IF(#REF!&gt;1,"GEN","")</f>
        <v>#REF!</v>
      </c>
      <c r="L50" s="26" t="e">
        <f>GFMIS!G50</f>
        <v>#REF!</v>
      </c>
      <c r="M50" s="19" t="e">
        <f>GFMIS!D50</f>
        <v>#REF!</v>
      </c>
      <c r="N50" s="19" t="e">
        <f>GFMIS!C50</f>
        <v>#REF!</v>
      </c>
      <c r="O50" s="19" t="e">
        <f>GFMIS!E50</f>
        <v>#REF!</v>
      </c>
      <c r="P50" s="26" t="e">
        <f>GFMIS!F50</f>
        <v>#REF!</v>
      </c>
      <c r="Q50" s="18" t="e">
        <f>GFMIS!H50</f>
        <v>#REF!</v>
      </c>
      <c r="R50" s="17"/>
    </row>
    <row r="51" spans="1:18" ht="14.25">
      <c r="A51" s="19" t="e">
        <f>IF(#REF!&gt;1,"L","")</f>
        <v>#REF!</v>
      </c>
      <c r="B51" s="22" t="e">
        <f>IF(#REF!&gt;1,"20004","")</f>
        <v>#REF!</v>
      </c>
      <c r="C51" s="19" t="e">
        <f>IF(#REF!&gt;1,"2000","")</f>
        <v>#REF!</v>
      </c>
      <c r="D51" s="19" t="e">
        <f>IF(#REF!&gt;1,"2001","")</f>
        <v>#REF!</v>
      </c>
      <c r="E51" s="21" t="e">
        <f ca="1">IF(#REF!&gt;1,TODAY(),"")</f>
        <v>#REF!</v>
      </c>
      <c r="F51" s="21" t="e">
        <f ca="1">IF(#REF!&gt;1,TODAY(),"")</f>
        <v>#REF!</v>
      </c>
      <c r="G51" s="20" t="e">
        <f>IF(#REF!&gt;1,$G$2,"")</f>
        <v>#REF!</v>
      </c>
      <c r="H51" s="20" t="e">
        <f>IF(#REF!&gt;1,$H$2,"")</f>
        <v>#REF!</v>
      </c>
      <c r="I51" s="17" t="e">
        <f>IF(#REF!&gt;1,$I$2,"")</f>
        <v>#REF!</v>
      </c>
      <c r="J51" s="19" t="e">
        <f>IF(#REF!&gt;1,"R","")</f>
        <v>#REF!</v>
      </c>
      <c r="K51" s="19" t="e">
        <f>IF(#REF!&gt;1,"GEN","")</f>
        <v>#REF!</v>
      </c>
      <c r="L51" s="26" t="e">
        <f>GFMIS!G51</f>
        <v>#REF!</v>
      </c>
      <c r="M51" s="19" t="e">
        <f>GFMIS!D51</f>
        <v>#REF!</v>
      </c>
      <c r="N51" s="19" t="e">
        <f>GFMIS!C51</f>
        <v>#REF!</v>
      </c>
      <c r="O51" s="19" t="e">
        <f>GFMIS!E51</f>
        <v>#REF!</v>
      </c>
      <c r="P51" s="26" t="e">
        <f>GFMIS!F51</f>
        <v>#REF!</v>
      </c>
      <c r="Q51" s="18" t="e">
        <f>GFMIS!H51</f>
        <v>#REF!</v>
      </c>
      <c r="R51" s="17"/>
    </row>
    <row r="52" spans="1:18" ht="14.25">
      <c r="A52" s="19" t="e">
        <f>IF(#REF!&gt;1,"L","")</f>
        <v>#REF!</v>
      </c>
      <c r="B52" s="22" t="e">
        <f>IF(#REF!&gt;1,"20004","")</f>
        <v>#REF!</v>
      </c>
      <c r="C52" s="19" t="e">
        <f>IF(#REF!&gt;1,"2000","")</f>
        <v>#REF!</v>
      </c>
      <c r="D52" s="19" t="e">
        <f>IF(#REF!&gt;1,"2001","")</f>
        <v>#REF!</v>
      </c>
      <c r="E52" s="21" t="e">
        <f ca="1">IF(#REF!&gt;1,TODAY(),"")</f>
        <v>#REF!</v>
      </c>
      <c r="F52" s="21" t="e">
        <f ca="1">IF(#REF!&gt;1,TODAY(),"")</f>
        <v>#REF!</v>
      </c>
      <c r="G52" s="20" t="e">
        <f>IF(#REF!&gt;1,$G$2,"")</f>
        <v>#REF!</v>
      </c>
      <c r="H52" s="20" t="e">
        <f>IF(#REF!&gt;1,$H$2,"")</f>
        <v>#REF!</v>
      </c>
      <c r="I52" s="17" t="e">
        <f>IF(#REF!&gt;1,$I$2,"")</f>
        <v>#REF!</v>
      </c>
      <c r="J52" s="19" t="e">
        <f>IF(#REF!&gt;1,"R","")</f>
        <v>#REF!</v>
      </c>
      <c r="K52" s="19" t="e">
        <f>IF(#REF!&gt;1,"GEN","")</f>
        <v>#REF!</v>
      </c>
      <c r="L52" s="26" t="e">
        <f>GFMIS!G52</f>
        <v>#REF!</v>
      </c>
      <c r="M52" s="19" t="e">
        <f>GFMIS!D52</f>
        <v>#REF!</v>
      </c>
      <c r="N52" s="19" t="e">
        <f>GFMIS!C52</f>
        <v>#REF!</v>
      </c>
      <c r="O52" s="19" t="e">
        <f>GFMIS!E52</f>
        <v>#REF!</v>
      </c>
      <c r="P52" s="26" t="e">
        <f>GFMIS!F52</f>
        <v>#REF!</v>
      </c>
      <c r="Q52" s="18" t="e">
        <f>GFMIS!H52</f>
        <v>#REF!</v>
      </c>
      <c r="R52" s="17"/>
    </row>
    <row r="53" spans="1:18" ht="14.25">
      <c r="A53" s="19" t="e">
        <f>IF(#REF!&gt;1,"L","")</f>
        <v>#REF!</v>
      </c>
      <c r="B53" s="22" t="e">
        <f>IF(#REF!&gt;1,"20004","")</f>
        <v>#REF!</v>
      </c>
      <c r="C53" s="19" t="e">
        <f>IF(#REF!&gt;1,"2000","")</f>
        <v>#REF!</v>
      </c>
      <c r="D53" s="19" t="e">
        <f>IF(#REF!&gt;1,"2001","")</f>
        <v>#REF!</v>
      </c>
      <c r="E53" s="21" t="e">
        <f ca="1">IF(#REF!&gt;1,TODAY(),"")</f>
        <v>#REF!</v>
      </c>
      <c r="F53" s="21" t="e">
        <f ca="1">IF(#REF!&gt;1,TODAY(),"")</f>
        <v>#REF!</v>
      </c>
      <c r="G53" s="20" t="e">
        <f>IF(#REF!&gt;1,$G$2,"")</f>
        <v>#REF!</v>
      </c>
      <c r="H53" s="20" t="e">
        <f>IF(#REF!&gt;1,$H$2,"")</f>
        <v>#REF!</v>
      </c>
      <c r="I53" s="17" t="e">
        <f>IF(#REF!&gt;1,$I$2,"")</f>
        <v>#REF!</v>
      </c>
      <c r="J53" s="19" t="e">
        <f>IF(#REF!&gt;1,"R","")</f>
        <v>#REF!</v>
      </c>
      <c r="K53" s="19" t="e">
        <f>IF(#REF!&gt;1,"GEN","")</f>
        <v>#REF!</v>
      </c>
      <c r="L53" s="26" t="e">
        <f>GFMIS!G53</f>
        <v>#REF!</v>
      </c>
      <c r="M53" s="19" t="e">
        <f>GFMIS!D53</f>
        <v>#REF!</v>
      </c>
      <c r="N53" s="19" t="e">
        <f>GFMIS!C53</f>
        <v>#REF!</v>
      </c>
      <c r="O53" s="19" t="e">
        <f>GFMIS!E53</f>
        <v>#REF!</v>
      </c>
      <c r="P53" s="26" t="e">
        <f>GFMIS!F53</f>
        <v>#REF!</v>
      </c>
      <c r="Q53" s="18" t="e">
        <f>GFMIS!H53</f>
        <v>#REF!</v>
      </c>
      <c r="R53" s="17"/>
    </row>
    <row r="54" spans="1:18" ht="14.25">
      <c r="A54" s="19" t="e">
        <f>IF(#REF!&gt;1,"L","")</f>
        <v>#REF!</v>
      </c>
      <c r="B54" s="22" t="e">
        <f>IF(#REF!&gt;1,"20004","")</f>
        <v>#REF!</v>
      </c>
      <c r="C54" s="19" t="e">
        <f>IF(#REF!&gt;1,"2000","")</f>
        <v>#REF!</v>
      </c>
      <c r="D54" s="19" t="e">
        <f>IF(#REF!&gt;1,"2001","")</f>
        <v>#REF!</v>
      </c>
      <c r="E54" s="21" t="e">
        <f ca="1">IF(#REF!&gt;1,TODAY(),"")</f>
        <v>#REF!</v>
      </c>
      <c r="F54" s="21" t="e">
        <f ca="1">IF(#REF!&gt;1,TODAY(),"")</f>
        <v>#REF!</v>
      </c>
      <c r="G54" s="20" t="e">
        <f>IF(#REF!&gt;1,$G$2,"")</f>
        <v>#REF!</v>
      </c>
      <c r="H54" s="20" t="e">
        <f>IF(#REF!&gt;1,$H$2,"")</f>
        <v>#REF!</v>
      </c>
      <c r="I54" s="17" t="e">
        <f>IF(#REF!&gt;1,$I$2,"")</f>
        <v>#REF!</v>
      </c>
      <c r="J54" s="19" t="e">
        <f>IF(#REF!&gt;1,"R","")</f>
        <v>#REF!</v>
      </c>
      <c r="K54" s="19" t="e">
        <f>IF(#REF!&gt;1,"GEN","")</f>
        <v>#REF!</v>
      </c>
      <c r="L54" s="26" t="e">
        <f>GFMIS!G54</f>
        <v>#REF!</v>
      </c>
      <c r="M54" s="19" t="e">
        <f>GFMIS!D54</f>
        <v>#REF!</v>
      </c>
      <c r="N54" s="19" t="e">
        <f>GFMIS!C54</f>
        <v>#REF!</v>
      </c>
      <c r="O54" s="19" t="e">
        <f>GFMIS!E54</f>
        <v>#REF!</v>
      </c>
      <c r="P54" s="26" t="e">
        <f>GFMIS!F54</f>
        <v>#REF!</v>
      </c>
      <c r="Q54" s="18" t="e">
        <f>GFMIS!H54</f>
        <v>#REF!</v>
      </c>
      <c r="R54" s="17"/>
    </row>
    <row r="55" spans="1:18" ht="14.25">
      <c r="A55" s="19" t="e">
        <f>IF(#REF!&gt;1,"L","")</f>
        <v>#REF!</v>
      </c>
      <c r="B55" s="22" t="e">
        <f>IF(#REF!&gt;1,"20004","")</f>
        <v>#REF!</v>
      </c>
      <c r="C55" s="19" t="e">
        <f>IF(#REF!&gt;1,"2000","")</f>
        <v>#REF!</v>
      </c>
      <c r="D55" s="19" t="e">
        <f>IF(#REF!&gt;1,"2001","")</f>
        <v>#REF!</v>
      </c>
      <c r="E55" s="21" t="e">
        <f ca="1">IF(#REF!&gt;1,TODAY(),"")</f>
        <v>#REF!</v>
      </c>
      <c r="F55" s="21" t="e">
        <f ca="1">IF(#REF!&gt;1,TODAY(),"")</f>
        <v>#REF!</v>
      </c>
      <c r="G55" s="20" t="e">
        <f>IF(#REF!&gt;1,$G$2,"")</f>
        <v>#REF!</v>
      </c>
      <c r="H55" s="20" t="e">
        <f>IF(#REF!&gt;1,$H$2,"")</f>
        <v>#REF!</v>
      </c>
      <c r="I55" s="17" t="e">
        <f>IF(#REF!&gt;1,$I$2,"")</f>
        <v>#REF!</v>
      </c>
      <c r="J55" s="19" t="e">
        <f>IF(#REF!&gt;1,"R","")</f>
        <v>#REF!</v>
      </c>
      <c r="K55" s="19" t="e">
        <f>IF(#REF!&gt;1,"GEN","")</f>
        <v>#REF!</v>
      </c>
      <c r="L55" s="26" t="e">
        <f>GFMIS!G55</f>
        <v>#REF!</v>
      </c>
      <c r="M55" s="19" t="e">
        <f>GFMIS!D55</f>
        <v>#REF!</v>
      </c>
      <c r="N55" s="19" t="e">
        <f>GFMIS!C55</f>
        <v>#REF!</v>
      </c>
      <c r="O55" s="19" t="e">
        <f>GFMIS!E55</f>
        <v>#REF!</v>
      </c>
      <c r="P55" s="26" t="e">
        <f>GFMIS!F55</f>
        <v>#REF!</v>
      </c>
      <c r="Q55" s="18" t="e">
        <f>GFMIS!H55</f>
        <v>#REF!</v>
      </c>
      <c r="R55" s="17"/>
    </row>
    <row r="56" spans="1:18" ht="14.25">
      <c r="A56" s="19" t="e">
        <f>IF(#REF!&gt;1,"L","")</f>
        <v>#REF!</v>
      </c>
      <c r="B56" s="22" t="e">
        <f>IF(#REF!&gt;1,"20004","")</f>
        <v>#REF!</v>
      </c>
      <c r="C56" s="19" t="e">
        <f>IF(#REF!&gt;1,"2000","")</f>
        <v>#REF!</v>
      </c>
      <c r="D56" s="19" t="e">
        <f>IF(#REF!&gt;1,"2001","")</f>
        <v>#REF!</v>
      </c>
      <c r="E56" s="21" t="e">
        <f ca="1">IF(#REF!&gt;1,TODAY(),"")</f>
        <v>#REF!</v>
      </c>
      <c r="F56" s="21" t="e">
        <f ca="1">IF(#REF!&gt;1,TODAY(),"")</f>
        <v>#REF!</v>
      </c>
      <c r="G56" s="20" t="e">
        <f>IF(#REF!&gt;1,$G$2,"")</f>
        <v>#REF!</v>
      </c>
      <c r="H56" s="20" t="e">
        <f>IF(#REF!&gt;1,$H$2,"")</f>
        <v>#REF!</v>
      </c>
      <c r="I56" s="17" t="e">
        <f>IF(#REF!&gt;1,$I$2,"")</f>
        <v>#REF!</v>
      </c>
      <c r="J56" s="19" t="e">
        <f>IF(#REF!&gt;1,"R","")</f>
        <v>#REF!</v>
      </c>
      <c r="K56" s="19" t="e">
        <f>IF(#REF!&gt;1,"GEN","")</f>
        <v>#REF!</v>
      </c>
      <c r="L56" s="26" t="e">
        <f>GFMIS!G56</f>
        <v>#REF!</v>
      </c>
      <c r="M56" s="19" t="e">
        <f>GFMIS!D56</f>
        <v>#REF!</v>
      </c>
      <c r="N56" s="19" t="e">
        <f>GFMIS!C56</f>
        <v>#REF!</v>
      </c>
      <c r="O56" s="19" t="e">
        <f>GFMIS!E56</f>
        <v>#REF!</v>
      </c>
      <c r="P56" s="26" t="e">
        <f>GFMIS!F56</f>
        <v>#REF!</v>
      </c>
      <c r="Q56" s="18" t="e">
        <f>GFMIS!H56</f>
        <v>#REF!</v>
      </c>
      <c r="R56" s="17"/>
    </row>
    <row r="57" spans="1:18" ht="14.25">
      <c r="A57" s="19" t="e">
        <f>IF(#REF!&gt;1,"L","")</f>
        <v>#REF!</v>
      </c>
      <c r="B57" s="22" t="e">
        <f>IF(#REF!&gt;1,"20004","")</f>
        <v>#REF!</v>
      </c>
      <c r="C57" s="19" t="e">
        <f>IF(#REF!&gt;1,"2000","")</f>
        <v>#REF!</v>
      </c>
      <c r="D57" s="19" t="e">
        <f>IF(#REF!&gt;1,"2001","")</f>
        <v>#REF!</v>
      </c>
      <c r="E57" s="21" t="e">
        <f ca="1">IF(#REF!&gt;1,TODAY(),"")</f>
        <v>#REF!</v>
      </c>
      <c r="F57" s="21" t="e">
        <f ca="1">IF(#REF!&gt;1,TODAY(),"")</f>
        <v>#REF!</v>
      </c>
      <c r="G57" s="20" t="e">
        <f>IF(#REF!&gt;1,$G$2,"")</f>
        <v>#REF!</v>
      </c>
      <c r="H57" s="20" t="e">
        <f>IF(#REF!&gt;1,$H$2,"")</f>
        <v>#REF!</v>
      </c>
      <c r="I57" s="17" t="e">
        <f>IF(#REF!&gt;1,$I$2,"")</f>
        <v>#REF!</v>
      </c>
      <c r="J57" s="19" t="e">
        <f>IF(#REF!&gt;1,"R","")</f>
        <v>#REF!</v>
      </c>
      <c r="K57" s="19" t="e">
        <f>IF(#REF!&gt;1,"GEN","")</f>
        <v>#REF!</v>
      </c>
      <c r="L57" s="26" t="e">
        <f>GFMIS!G57</f>
        <v>#REF!</v>
      </c>
      <c r="M57" s="19" t="e">
        <f>GFMIS!D57</f>
        <v>#REF!</v>
      </c>
      <c r="N57" s="19" t="e">
        <f>GFMIS!C57</f>
        <v>#REF!</v>
      </c>
      <c r="O57" s="19" t="e">
        <f>GFMIS!E57</f>
        <v>#REF!</v>
      </c>
      <c r="P57" s="26" t="e">
        <f>GFMIS!F57</f>
        <v>#REF!</v>
      </c>
      <c r="Q57" s="18" t="e">
        <f>GFMIS!H57</f>
        <v>#REF!</v>
      </c>
      <c r="R57" s="17"/>
    </row>
    <row r="58" spans="1:18" ht="14.25">
      <c r="A58" s="19" t="e">
        <f>IF(#REF!&gt;1,"L","")</f>
        <v>#REF!</v>
      </c>
      <c r="B58" s="22" t="e">
        <f>IF(#REF!&gt;1,"20004","")</f>
        <v>#REF!</v>
      </c>
      <c r="C58" s="19" t="e">
        <f>IF(#REF!&gt;1,"2000","")</f>
        <v>#REF!</v>
      </c>
      <c r="D58" s="19" t="e">
        <f>IF(#REF!&gt;1,"2001","")</f>
        <v>#REF!</v>
      </c>
      <c r="E58" s="21" t="e">
        <f ca="1">IF(#REF!&gt;1,TODAY(),"")</f>
        <v>#REF!</v>
      </c>
      <c r="F58" s="21" t="e">
        <f ca="1">IF(#REF!&gt;1,TODAY(),"")</f>
        <v>#REF!</v>
      </c>
      <c r="G58" s="20" t="e">
        <f>IF(#REF!&gt;1,$G$2,"")</f>
        <v>#REF!</v>
      </c>
      <c r="H58" s="20" t="e">
        <f>IF(#REF!&gt;1,$H$2,"")</f>
        <v>#REF!</v>
      </c>
      <c r="I58" s="17" t="e">
        <f>IF(#REF!&gt;1,$I$2,"")</f>
        <v>#REF!</v>
      </c>
      <c r="J58" s="19" t="e">
        <f>IF(#REF!&gt;1,"R","")</f>
        <v>#REF!</v>
      </c>
      <c r="K58" s="19" t="e">
        <f>IF(#REF!&gt;1,"GEN","")</f>
        <v>#REF!</v>
      </c>
      <c r="L58" s="26" t="e">
        <f>GFMIS!G58</f>
        <v>#REF!</v>
      </c>
      <c r="M58" s="19" t="e">
        <f>GFMIS!D58</f>
        <v>#REF!</v>
      </c>
      <c r="N58" s="19" t="e">
        <f>GFMIS!C58</f>
        <v>#REF!</v>
      </c>
      <c r="O58" s="19" t="e">
        <f>GFMIS!E58</f>
        <v>#REF!</v>
      </c>
      <c r="P58" s="26" t="e">
        <f>GFMIS!F58</f>
        <v>#REF!</v>
      </c>
      <c r="Q58" s="18" t="e">
        <f>GFMIS!H58</f>
        <v>#REF!</v>
      </c>
      <c r="R58" s="17"/>
    </row>
    <row r="59" spans="1:18" ht="14.25">
      <c r="A59" s="19" t="e">
        <f>IF(#REF!&gt;1,"L","")</f>
        <v>#REF!</v>
      </c>
      <c r="B59" s="22" t="e">
        <f>IF(#REF!&gt;1,"20004","")</f>
        <v>#REF!</v>
      </c>
      <c r="C59" s="19" t="e">
        <f>IF(#REF!&gt;1,"2000","")</f>
        <v>#REF!</v>
      </c>
      <c r="D59" s="19" t="e">
        <f>IF(#REF!&gt;1,"2001","")</f>
        <v>#REF!</v>
      </c>
      <c r="E59" s="21" t="e">
        <f ca="1">IF(#REF!&gt;1,TODAY(),"")</f>
        <v>#REF!</v>
      </c>
      <c r="F59" s="21" t="e">
        <f ca="1">IF(#REF!&gt;1,TODAY(),"")</f>
        <v>#REF!</v>
      </c>
      <c r="G59" s="20" t="e">
        <f>IF(#REF!&gt;1,$G$2,"")</f>
        <v>#REF!</v>
      </c>
      <c r="H59" s="20" t="e">
        <f>IF(#REF!&gt;1,$H$2,"")</f>
        <v>#REF!</v>
      </c>
      <c r="I59" s="17" t="e">
        <f>IF(#REF!&gt;1,$I$2,"")</f>
        <v>#REF!</v>
      </c>
      <c r="J59" s="19" t="e">
        <f>IF(#REF!&gt;1,"R","")</f>
        <v>#REF!</v>
      </c>
      <c r="K59" s="19" t="e">
        <f>IF(#REF!&gt;1,"GEN","")</f>
        <v>#REF!</v>
      </c>
      <c r="L59" s="26" t="e">
        <f>GFMIS!G59</f>
        <v>#REF!</v>
      </c>
      <c r="M59" s="19" t="e">
        <f>GFMIS!D59</f>
        <v>#REF!</v>
      </c>
      <c r="N59" s="19" t="e">
        <f>GFMIS!C59</f>
        <v>#REF!</v>
      </c>
      <c r="O59" s="19" t="e">
        <f>GFMIS!E59</f>
        <v>#REF!</v>
      </c>
      <c r="P59" s="26" t="e">
        <f>GFMIS!F59</f>
        <v>#REF!</v>
      </c>
      <c r="Q59" s="18" t="e">
        <f>GFMIS!H59</f>
        <v>#REF!</v>
      </c>
      <c r="R59" s="17"/>
    </row>
    <row r="60" spans="1:18" ht="14.25">
      <c r="A60" s="19" t="e">
        <f>IF(#REF!&gt;1,"L","")</f>
        <v>#REF!</v>
      </c>
      <c r="B60" s="22" t="e">
        <f>IF(#REF!&gt;1,"20004","")</f>
        <v>#REF!</v>
      </c>
      <c r="C60" s="19" t="e">
        <f>IF(#REF!&gt;1,"2000","")</f>
        <v>#REF!</v>
      </c>
      <c r="D60" s="19" t="e">
        <f>IF(#REF!&gt;1,"2001","")</f>
        <v>#REF!</v>
      </c>
      <c r="E60" s="21" t="e">
        <f ca="1">IF(#REF!&gt;1,TODAY(),"")</f>
        <v>#REF!</v>
      </c>
      <c r="F60" s="21" t="e">
        <f ca="1">IF(#REF!&gt;1,TODAY(),"")</f>
        <v>#REF!</v>
      </c>
      <c r="G60" s="20" t="e">
        <f>IF(#REF!&gt;1,$G$2,"")</f>
        <v>#REF!</v>
      </c>
      <c r="H60" s="20" t="e">
        <f>IF(#REF!&gt;1,$H$2,"")</f>
        <v>#REF!</v>
      </c>
      <c r="I60" s="17" t="e">
        <f>IF(#REF!&gt;1,$I$2,"")</f>
        <v>#REF!</v>
      </c>
      <c r="J60" s="19" t="e">
        <f>IF(#REF!&gt;1,"R","")</f>
        <v>#REF!</v>
      </c>
      <c r="K60" s="19" t="e">
        <f>IF(#REF!&gt;1,"GEN","")</f>
        <v>#REF!</v>
      </c>
      <c r="L60" s="26" t="e">
        <f>GFMIS!G60</f>
        <v>#REF!</v>
      </c>
      <c r="M60" s="19" t="e">
        <f>GFMIS!D60</f>
        <v>#REF!</v>
      </c>
      <c r="N60" s="19" t="e">
        <f>GFMIS!C60</f>
        <v>#REF!</v>
      </c>
      <c r="O60" s="19" t="e">
        <f>GFMIS!E60</f>
        <v>#REF!</v>
      </c>
      <c r="P60" s="26" t="e">
        <f>GFMIS!F60</f>
        <v>#REF!</v>
      </c>
      <c r="Q60" s="18" t="e">
        <f>GFMIS!H60</f>
        <v>#REF!</v>
      </c>
      <c r="R60" s="17"/>
    </row>
    <row r="61" spans="1:18" ht="14.25">
      <c r="A61" s="19" t="e">
        <f>IF(#REF!&gt;1,"L","")</f>
        <v>#REF!</v>
      </c>
      <c r="B61" s="22" t="e">
        <f>IF(#REF!&gt;1,"20004","")</f>
        <v>#REF!</v>
      </c>
      <c r="C61" s="19" t="e">
        <f>IF(#REF!&gt;1,"2000","")</f>
        <v>#REF!</v>
      </c>
      <c r="D61" s="19" t="e">
        <f>IF(#REF!&gt;1,"2001","")</f>
        <v>#REF!</v>
      </c>
      <c r="E61" s="21" t="e">
        <f ca="1">IF(#REF!&gt;1,TODAY(),"")</f>
        <v>#REF!</v>
      </c>
      <c r="F61" s="21" t="e">
        <f ca="1">IF(#REF!&gt;1,TODAY(),"")</f>
        <v>#REF!</v>
      </c>
      <c r="G61" s="20" t="e">
        <f>IF(#REF!&gt;1,$G$2,"")</f>
        <v>#REF!</v>
      </c>
      <c r="H61" s="20" t="e">
        <f>IF(#REF!&gt;1,$H$2,"")</f>
        <v>#REF!</v>
      </c>
      <c r="I61" s="17" t="e">
        <f>IF(#REF!&gt;1,$I$2,"")</f>
        <v>#REF!</v>
      </c>
      <c r="J61" s="19" t="e">
        <f>IF(#REF!&gt;1,"R","")</f>
        <v>#REF!</v>
      </c>
      <c r="K61" s="19" t="e">
        <f>IF(#REF!&gt;1,"GEN","")</f>
        <v>#REF!</v>
      </c>
      <c r="L61" s="26" t="e">
        <f>GFMIS!G61</f>
        <v>#REF!</v>
      </c>
      <c r="M61" s="19" t="e">
        <f>GFMIS!D61</f>
        <v>#REF!</v>
      </c>
      <c r="N61" s="19" t="e">
        <f>GFMIS!C61</f>
        <v>#REF!</v>
      </c>
      <c r="O61" s="19" t="e">
        <f>GFMIS!E61</f>
        <v>#REF!</v>
      </c>
      <c r="P61" s="26" t="e">
        <f>GFMIS!F61</f>
        <v>#REF!</v>
      </c>
      <c r="Q61" s="18" t="e">
        <f>GFMIS!H61</f>
        <v>#REF!</v>
      </c>
      <c r="R61" s="17"/>
    </row>
    <row r="62" spans="1:18" ht="14.25">
      <c r="A62" s="19" t="e">
        <f>IF(#REF!&gt;1,"L","")</f>
        <v>#REF!</v>
      </c>
      <c r="B62" s="22" t="e">
        <f>IF(#REF!&gt;1,"20004","")</f>
        <v>#REF!</v>
      </c>
      <c r="C62" s="19" t="e">
        <f>IF(#REF!&gt;1,"2000","")</f>
        <v>#REF!</v>
      </c>
      <c r="D62" s="19" t="e">
        <f>IF(#REF!&gt;1,"2001","")</f>
        <v>#REF!</v>
      </c>
      <c r="E62" s="21" t="e">
        <f ca="1">IF(#REF!&gt;1,TODAY(),"")</f>
        <v>#REF!</v>
      </c>
      <c r="F62" s="21" t="e">
        <f ca="1">IF(#REF!&gt;1,TODAY(),"")</f>
        <v>#REF!</v>
      </c>
      <c r="G62" s="20" t="e">
        <f>IF(#REF!&gt;1,$G$2,"")</f>
        <v>#REF!</v>
      </c>
      <c r="H62" s="20" t="e">
        <f>IF(#REF!&gt;1,$H$2,"")</f>
        <v>#REF!</v>
      </c>
      <c r="I62" s="17" t="e">
        <f>IF(#REF!&gt;1,$I$2,"")</f>
        <v>#REF!</v>
      </c>
      <c r="J62" s="19" t="e">
        <f>IF(#REF!&gt;1,"R","")</f>
        <v>#REF!</v>
      </c>
      <c r="K62" s="19" t="e">
        <f>IF(#REF!&gt;1,"GEN","")</f>
        <v>#REF!</v>
      </c>
      <c r="L62" s="26" t="e">
        <f>GFMIS!G62</f>
        <v>#REF!</v>
      </c>
      <c r="M62" s="19" t="e">
        <f>GFMIS!D62</f>
        <v>#REF!</v>
      </c>
      <c r="N62" s="19" t="e">
        <f>GFMIS!C62</f>
        <v>#REF!</v>
      </c>
      <c r="O62" s="19" t="e">
        <f>GFMIS!E62</f>
        <v>#REF!</v>
      </c>
      <c r="P62" s="26" t="e">
        <f>GFMIS!F62</f>
        <v>#REF!</v>
      </c>
      <c r="Q62" s="18" t="e">
        <f>GFMIS!H62</f>
        <v>#REF!</v>
      </c>
      <c r="R62" s="17"/>
    </row>
    <row r="63" spans="1:18" ht="14.25">
      <c r="A63" s="19" t="e">
        <f>IF(#REF!&gt;1,"L","")</f>
        <v>#REF!</v>
      </c>
      <c r="B63" s="22" t="e">
        <f>IF(#REF!&gt;1,"20004","")</f>
        <v>#REF!</v>
      </c>
      <c r="C63" s="19" t="e">
        <f>IF(#REF!&gt;1,"2000","")</f>
        <v>#REF!</v>
      </c>
      <c r="D63" s="19" t="e">
        <f>IF(#REF!&gt;1,"2001","")</f>
        <v>#REF!</v>
      </c>
      <c r="E63" s="21" t="e">
        <f ca="1">IF(#REF!&gt;1,TODAY(),"")</f>
        <v>#REF!</v>
      </c>
      <c r="F63" s="21" t="e">
        <f ca="1">IF(#REF!&gt;1,TODAY(),"")</f>
        <v>#REF!</v>
      </c>
      <c r="G63" s="20" t="e">
        <f>IF(#REF!&gt;1,$G$2,"")</f>
        <v>#REF!</v>
      </c>
      <c r="H63" s="20" t="e">
        <f>IF(#REF!&gt;1,$H$2,"")</f>
        <v>#REF!</v>
      </c>
      <c r="I63" s="17" t="e">
        <f>IF(#REF!&gt;1,$I$2,"")</f>
        <v>#REF!</v>
      </c>
      <c r="J63" s="19" t="e">
        <f>IF(#REF!&gt;1,"R","")</f>
        <v>#REF!</v>
      </c>
      <c r="K63" s="19" t="e">
        <f>IF(#REF!&gt;1,"GEN","")</f>
        <v>#REF!</v>
      </c>
      <c r="L63" s="26" t="e">
        <f>GFMIS!G63</f>
        <v>#REF!</v>
      </c>
      <c r="M63" s="19" t="e">
        <f>GFMIS!D63</f>
        <v>#REF!</v>
      </c>
      <c r="N63" s="19" t="e">
        <f>GFMIS!C63</f>
        <v>#REF!</v>
      </c>
      <c r="O63" s="19" t="e">
        <f>GFMIS!E63</f>
        <v>#REF!</v>
      </c>
      <c r="P63" s="26" t="e">
        <f>GFMIS!F63</f>
        <v>#REF!</v>
      </c>
      <c r="Q63" s="18" t="e">
        <f>GFMIS!H63</f>
        <v>#REF!</v>
      </c>
      <c r="R63" s="17"/>
    </row>
    <row r="64" spans="1:18" ht="14.25">
      <c r="A64" s="19" t="e">
        <f>IF(#REF!&gt;1,"L","")</f>
        <v>#REF!</v>
      </c>
      <c r="B64" s="22" t="e">
        <f>IF(#REF!&gt;1,"20004","")</f>
        <v>#REF!</v>
      </c>
      <c r="C64" s="19" t="e">
        <f>IF(#REF!&gt;1,"2000","")</f>
        <v>#REF!</v>
      </c>
      <c r="D64" s="19" t="e">
        <f>IF(#REF!&gt;1,"2001","")</f>
        <v>#REF!</v>
      </c>
      <c r="E64" s="21" t="e">
        <f ca="1">IF(#REF!&gt;1,TODAY(),"")</f>
        <v>#REF!</v>
      </c>
      <c r="F64" s="21" t="e">
        <f ca="1">IF(#REF!&gt;1,TODAY(),"")</f>
        <v>#REF!</v>
      </c>
      <c r="G64" s="20" t="e">
        <f>IF(#REF!&gt;1,$G$2,"")</f>
        <v>#REF!</v>
      </c>
      <c r="H64" s="20" t="e">
        <f>IF(#REF!&gt;1,$H$2,"")</f>
        <v>#REF!</v>
      </c>
      <c r="I64" s="17" t="e">
        <f>IF(#REF!&gt;1,$I$2,"")</f>
        <v>#REF!</v>
      </c>
      <c r="J64" s="19" t="e">
        <f>IF(#REF!&gt;1,"R","")</f>
        <v>#REF!</v>
      </c>
      <c r="K64" s="19" t="e">
        <f>IF(#REF!&gt;1,"GEN","")</f>
        <v>#REF!</v>
      </c>
      <c r="L64" s="26" t="e">
        <f>GFMIS!G64</f>
        <v>#REF!</v>
      </c>
      <c r="M64" s="19" t="e">
        <f>GFMIS!D64</f>
        <v>#REF!</v>
      </c>
      <c r="N64" s="19" t="e">
        <f>GFMIS!C64</f>
        <v>#REF!</v>
      </c>
      <c r="O64" s="19" t="e">
        <f>GFMIS!E64</f>
        <v>#REF!</v>
      </c>
      <c r="P64" s="26" t="e">
        <f>GFMIS!F64</f>
        <v>#REF!</v>
      </c>
      <c r="Q64" s="18" t="e">
        <f>GFMIS!H64</f>
        <v>#REF!</v>
      </c>
      <c r="R64" s="17"/>
    </row>
    <row r="65" spans="1:18" ht="14.25">
      <c r="A65" s="19" t="e">
        <f>IF(#REF!&gt;1,"L","")</f>
        <v>#REF!</v>
      </c>
      <c r="B65" s="22" t="e">
        <f>IF(#REF!&gt;1,"20004","")</f>
        <v>#REF!</v>
      </c>
      <c r="C65" s="19" t="e">
        <f>IF(#REF!&gt;1,"2000","")</f>
        <v>#REF!</v>
      </c>
      <c r="D65" s="19" t="e">
        <f>IF(#REF!&gt;1,"2001","")</f>
        <v>#REF!</v>
      </c>
      <c r="E65" s="21" t="e">
        <f ca="1">IF(#REF!&gt;1,TODAY(),"")</f>
        <v>#REF!</v>
      </c>
      <c r="F65" s="21" t="e">
        <f ca="1">IF(#REF!&gt;1,TODAY(),"")</f>
        <v>#REF!</v>
      </c>
      <c r="G65" s="20" t="e">
        <f>IF(#REF!&gt;1,$G$2,"")</f>
        <v>#REF!</v>
      </c>
      <c r="H65" s="20" t="e">
        <f>IF(#REF!&gt;1,$H$2,"")</f>
        <v>#REF!</v>
      </c>
      <c r="I65" s="17" t="e">
        <f>IF(#REF!&gt;1,$I$2,"")</f>
        <v>#REF!</v>
      </c>
      <c r="J65" s="19" t="e">
        <f>IF(#REF!&gt;1,"R","")</f>
        <v>#REF!</v>
      </c>
      <c r="K65" s="19" t="e">
        <f>IF(#REF!&gt;1,"GEN","")</f>
        <v>#REF!</v>
      </c>
      <c r="L65" s="26" t="e">
        <f>GFMIS!G65</f>
        <v>#REF!</v>
      </c>
      <c r="M65" s="19" t="e">
        <f>GFMIS!D65</f>
        <v>#REF!</v>
      </c>
      <c r="N65" s="19" t="e">
        <f>GFMIS!C65</f>
        <v>#REF!</v>
      </c>
      <c r="O65" s="19" t="e">
        <f>GFMIS!E65</f>
        <v>#REF!</v>
      </c>
      <c r="P65" s="26" t="e">
        <f>GFMIS!F65</f>
        <v>#REF!</v>
      </c>
      <c r="Q65" s="18" t="e">
        <f>GFMIS!H65</f>
        <v>#REF!</v>
      </c>
      <c r="R65" s="17"/>
    </row>
    <row r="66" spans="1:18" ht="14.25">
      <c r="A66" s="19" t="e">
        <f>IF(#REF!&gt;1,"L","")</f>
        <v>#REF!</v>
      </c>
      <c r="B66" s="22" t="e">
        <f>IF(#REF!&gt;1,"20004","")</f>
        <v>#REF!</v>
      </c>
      <c r="C66" s="19" t="e">
        <f>IF(#REF!&gt;1,"2000","")</f>
        <v>#REF!</v>
      </c>
      <c r="D66" s="19" t="e">
        <f>IF(#REF!&gt;1,"2001","")</f>
        <v>#REF!</v>
      </c>
      <c r="E66" s="21" t="e">
        <f ca="1">IF(#REF!&gt;1,TODAY(),"")</f>
        <v>#REF!</v>
      </c>
      <c r="F66" s="21" t="e">
        <f ca="1">IF(#REF!&gt;1,TODAY(),"")</f>
        <v>#REF!</v>
      </c>
      <c r="G66" s="20" t="e">
        <f>IF(#REF!&gt;1,$G$2,"")</f>
        <v>#REF!</v>
      </c>
      <c r="H66" s="20" t="e">
        <f>IF(#REF!&gt;1,$H$2,"")</f>
        <v>#REF!</v>
      </c>
      <c r="I66" s="17" t="e">
        <f>IF(#REF!&gt;1,$I$2,"")</f>
        <v>#REF!</v>
      </c>
      <c r="J66" s="19" t="e">
        <f>IF(#REF!&gt;1,"R","")</f>
        <v>#REF!</v>
      </c>
      <c r="K66" s="19" t="e">
        <f>IF(#REF!&gt;1,"GEN","")</f>
        <v>#REF!</v>
      </c>
      <c r="L66" s="26" t="e">
        <f>GFMIS!G66</f>
        <v>#REF!</v>
      </c>
      <c r="M66" s="19" t="e">
        <f>GFMIS!D66</f>
        <v>#REF!</v>
      </c>
      <c r="N66" s="19" t="e">
        <f>GFMIS!C66</f>
        <v>#REF!</v>
      </c>
      <c r="O66" s="19" t="e">
        <f>GFMIS!E66</f>
        <v>#REF!</v>
      </c>
      <c r="P66" s="26" t="e">
        <f>GFMIS!F66</f>
        <v>#REF!</v>
      </c>
      <c r="Q66" s="18" t="e">
        <f>GFMIS!H66</f>
        <v>#REF!</v>
      </c>
      <c r="R66" s="17"/>
    </row>
    <row r="67" spans="1:18" ht="14.25">
      <c r="A67" s="19" t="e">
        <f>IF(#REF!&gt;1,"L","")</f>
        <v>#REF!</v>
      </c>
      <c r="B67" s="22" t="e">
        <f>IF(#REF!&gt;1,"20004","")</f>
        <v>#REF!</v>
      </c>
      <c r="C67" s="19" t="e">
        <f>IF(#REF!&gt;1,"2000","")</f>
        <v>#REF!</v>
      </c>
      <c r="D67" s="19" t="e">
        <f>IF(#REF!&gt;1,"2001","")</f>
        <v>#REF!</v>
      </c>
      <c r="E67" s="21" t="e">
        <f ca="1">IF(#REF!&gt;1,TODAY(),"")</f>
        <v>#REF!</v>
      </c>
      <c r="F67" s="21" t="e">
        <f ca="1">IF(#REF!&gt;1,TODAY(),"")</f>
        <v>#REF!</v>
      </c>
      <c r="G67" s="20" t="e">
        <f>IF(#REF!&gt;1,$G$2,"")</f>
        <v>#REF!</v>
      </c>
      <c r="H67" s="20" t="e">
        <f>IF(#REF!&gt;1,$H$2,"")</f>
        <v>#REF!</v>
      </c>
      <c r="I67" s="17" t="e">
        <f>IF(#REF!&gt;1,$I$2,"")</f>
        <v>#REF!</v>
      </c>
      <c r="J67" s="19" t="e">
        <f>IF(#REF!&gt;1,"R","")</f>
        <v>#REF!</v>
      </c>
      <c r="K67" s="19" t="e">
        <f>IF(#REF!&gt;1,"GEN","")</f>
        <v>#REF!</v>
      </c>
      <c r="L67" s="26" t="e">
        <f>GFMIS!G67</f>
        <v>#REF!</v>
      </c>
      <c r="M67" s="19" t="e">
        <f>GFMIS!D67</f>
        <v>#REF!</v>
      </c>
      <c r="N67" s="19" t="e">
        <f>GFMIS!C67</f>
        <v>#REF!</v>
      </c>
      <c r="O67" s="19" t="e">
        <f>GFMIS!E67</f>
        <v>#REF!</v>
      </c>
      <c r="P67" s="26" t="e">
        <f>GFMIS!F67</f>
        <v>#REF!</v>
      </c>
      <c r="Q67" s="18" t="e">
        <f>GFMIS!H67</f>
        <v>#REF!</v>
      </c>
      <c r="R67" s="17"/>
    </row>
    <row r="68" spans="1:18" ht="14.25">
      <c r="A68" s="19" t="e">
        <f>IF(#REF!&gt;1,"L","")</f>
        <v>#REF!</v>
      </c>
      <c r="B68" s="22" t="e">
        <f>IF(#REF!&gt;1,"20004","")</f>
        <v>#REF!</v>
      </c>
      <c r="C68" s="19" t="e">
        <f>IF(#REF!&gt;1,"2000","")</f>
        <v>#REF!</v>
      </c>
      <c r="D68" s="19" t="e">
        <f>IF(#REF!&gt;1,"2001","")</f>
        <v>#REF!</v>
      </c>
      <c r="E68" s="21" t="e">
        <f ca="1">IF(#REF!&gt;1,TODAY(),"")</f>
        <v>#REF!</v>
      </c>
      <c r="F68" s="21" t="e">
        <f ca="1">IF(#REF!&gt;1,TODAY(),"")</f>
        <v>#REF!</v>
      </c>
      <c r="G68" s="20" t="e">
        <f>IF(#REF!&gt;1,$G$2,"")</f>
        <v>#REF!</v>
      </c>
      <c r="H68" s="20" t="e">
        <f>IF(#REF!&gt;1,$H$2,"")</f>
        <v>#REF!</v>
      </c>
      <c r="I68" s="17" t="e">
        <f>IF(#REF!&gt;1,$I$2,"")</f>
        <v>#REF!</v>
      </c>
      <c r="J68" s="19" t="e">
        <f>IF(#REF!&gt;1,"R","")</f>
        <v>#REF!</v>
      </c>
      <c r="K68" s="19" t="e">
        <f>IF(#REF!&gt;1,"GEN","")</f>
        <v>#REF!</v>
      </c>
      <c r="L68" s="26" t="e">
        <f>GFMIS!G68</f>
        <v>#REF!</v>
      </c>
      <c r="M68" s="19" t="e">
        <f>GFMIS!D68</f>
        <v>#REF!</v>
      </c>
      <c r="N68" s="19" t="e">
        <f>GFMIS!C68</f>
        <v>#REF!</v>
      </c>
      <c r="O68" s="19" t="e">
        <f>GFMIS!E68</f>
        <v>#REF!</v>
      </c>
      <c r="P68" s="26" t="e">
        <f>GFMIS!F68</f>
        <v>#REF!</v>
      </c>
      <c r="Q68" s="18" t="e">
        <f>GFMIS!H68</f>
        <v>#REF!</v>
      </c>
      <c r="R68" s="17"/>
    </row>
    <row r="69" spans="1:18" ht="14.25">
      <c r="A69" s="19" t="e">
        <f>IF(#REF!&gt;1,"L","")</f>
        <v>#REF!</v>
      </c>
      <c r="B69" s="22" t="e">
        <f>IF(#REF!&gt;1,"20004","")</f>
        <v>#REF!</v>
      </c>
      <c r="C69" s="19" t="e">
        <f>IF(#REF!&gt;1,"2000","")</f>
        <v>#REF!</v>
      </c>
      <c r="D69" s="19" t="e">
        <f>IF(#REF!&gt;1,"2001","")</f>
        <v>#REF!</v>
      </c>
      <c r="E69" s="21" t="e">
        <f ca="1">IF(#REF!&gt;1,TODAY(),"")</f>
        <v>#REF!</v>
      </c>
      <c r="F69" s="21" t="e">
        <f ca="1">IF(#REF!&gt;1,TODAY(),"")</f>
        <v>#REF!</v>
      </c>
      <c r="G69" s="20" t="e">
        <f>IF(#REF!&gt;1,$G$2,"")</f>
        <v>#REF!</v>
      </c>
      <c r="H69" s="20" t="e">
        <f>IF(#REF!&gt;1,$H$2,"")</f>
        <v>#REF!</v>
      </c>
      <c r="I69" s="17" t="e">
        <f>IF(#REF!&gt;1,$I$2,"")</f>
        <v>#REF!</v>
      </c>
      <c r="J69" s="19" t="e">
        <f>IF(#REF!&gt;1,"R","")</f>
        <v>#REF!</v>
      </c>
      <c r="K69" s="19" t="e">
        <f>IF(#REF!&gt;1,"GEN","")</f>
        <v>#REF!</v>
      </c>
      <c r="L69" s="26" t="e">
        <f>GFMIS!G69</f>
        <v>#REF!</v>
      </c>
      <c r="M69" s="19" t="e">
        <f>GFMIS!D69</f>
        <v>#REF!</v>
      </c>
      <c r="N69" s="19" t="e">
        <f>GFMIS!C69</f>
        <v>#REF!</v>
      </c>
      <c r="O69" s="19" t="e">
        <f>GFMIS!E69</f>
        <v>#REF!</v>
      </c>
      <c r="P69" s="26" t="e">
        <f>GFMIS!F69</f>
        <v>#REF!</v>
      </c>
      <c r="Q69" s="18" t="e">
        <f>GFMIS!H69</f>
        <v>#REF!</v>
      </c>
      <c r="R69" s="17"/>
    </row>
    <row r="70" spans="1:18" ht="14.25">
      <c r="A70" s="19" t="e">
        <f>IF(#REF!&gt;1,"L","")</f>
        <v>#REF!</v>
      </c>
      <c r="B70" s="22" t="e">
        <f>IF(#REF!&gt;1,"20004","")</f>
        <v>#REF!</v>
      </c>
      <c r="C70" s="19" t="e">
        <f>IF(#REF!&gt;1,"2000","")</f>
        <v>#REF!</v>
      </c>
      <c r="D70" s="19" t="e">
        <f>IF(#REF!&gt;1,"2001","")</f>
        <v>#REF!</v>
      </c>
      <c r="E70" s="21" t="e">
        <f ca="1">IF(#REF!&gt;1,TODAY(),"")</f>
        <v>#REF!</v>
      </c>
      <c r="F70" s="21" t="e">
        <f ca="1">IF(#REF!&gt;1,TODAY(),"")</f>
        <v>#REF!</v>
      </c>
      <c r="G70" s="20" t="e">
        <f>IF(#REF!&gt;1,$G$2,"")</f>
        <v>#REF!</v>
      </c>
      <c r="H70" s="20" t="e">
        <f>IF(#REF!&gt;1,$H$2,"")</f>
        <v>#REF!</v>
      </c>
      <c r="I70" s="17" t="e">
        <f>IF(#REF!&gt;1,$I$2,"")</f>
        <v>#REF!</v>
      </c>
      <c r="J70" s="19" t="e">
        <f>IF(#REF!&gt;1,"R","")</f>
        <v>#REF!</v>
      </c>
      <c r="K70" s="19" t="e">
        <f>IF(#REF!&gt;1,"GEN","")</f>
        <v>#REF!</v>
      </c>
      <c r="L70" s="26" t="e">
        <f>GFMIS!G70</f>
        <v>#REF!</v>
      </c>
      <c r="M70" s="19" t="e">
        <f>GFMIS!D70</f>
        <v>#REF!</v>
      </c>
      <c r="N70" s="19" t="e">
        <f>GFMIS!C70</f>
        <v>#REF!</v>
      </c>
      <c r="O70" s="19" t="e">
        <f>GFMIS!E70</f>
        <v>#REF!</v>
      </c>
      <c r="P70" s="26" t="e">
        <f>GFMIS!F70</f>
        <v>#REF!</v>
      </c>
      <c r="Q70" s="18" t="e">
        <f>GFMIS!H70</f>
        <v>#REF!</v>
      </c>
      <c r="R70" s="17"/>
    </row>
    <row r="71" spans="1:18" ht="14.25">
      <c r="A71" s="19" t="e">
        <f>IF(#REF!&gt;1,"L","")</f>
        <v>#REF!</v>
      </c>
      <c r="B71" s="22" t="e">
        <f>IF(#REF!&gt;1,"20004","")</f>
        <v>#REF!</v>
      </c>
      <c r="C71" s="19" t="e">
        <f>IF(#REF!&gt;1,"2000","")</f>
        <v>#REF!</v>
      </c>
      <c r="D71" s="19" t="e">
        <f>IF(#REF!&gt;1,"2001","")</f>
        <v>#REF!</v>
      </c>
      <c r="E71" s="21" t="e">
        <f ca="1">IF(#REF!&gt;1,TODAY(),"")</f>
        <v>#REF!</v>
      </c>
      <c r="F71" s="21" t="e">
        <f ca="1">IF(#REF!&gt;1,TODAY(),"")</f>
        <v>#REF!</v>
      </c>
      <c r="G71" s="20" t="e">
        <f>IF(#REF!&gt;1,$G$2,"")</f>
        <v>#REF!</v>
      </c>
      <c r="H71" s="20" t="e">
        <f>IF(#REF!&gt;1,$H$2,"")</f>
        <v>#REF!</v>
      </c>
      <c r="I71" s="17" t="e">
        <f>IF(#REF!&gt;1,$I$2,"")</f>
        <v>#REF!</v>
      </c>
      <c r="J71" s="19" t="e">
        <f>IF(#REF!&gt;1,"R","")</f>
        <v>#REF!</v>
      </c>
      <c r="K71" s="19" t="e">
        <f>IF(#REF!&gt;1,"GEN","")</f>
        <v>#REF!</v>
      </c>
      <c r="L71" s="26" t="e">
        <f>GFMIS!G71</f>
        <v>#REF!</v>
      </c>
      <c r="M71" s="19" t="e">
        <f>GFMIS!D71</f>
        <v>#REF!</v>
      </c>
      <c r="N71" s="19" t="e">
        <f>GFMIS!C71</f>
        <v>#REF!</v>
      </c>
      <c r="O71" s="19" t="e">
        <f>GFMIS!E71</f>
        <v>#REF!</v>
      </c>
      <c r="P71" s="26" t="e">
        <f>GFMIS!F71</f>
        <v>#REF!</v>
      </c>
      <c r="Q71" s="18" t="e">
        <f>GFMIS!H71</f>
        <v>#REF!</v>
      </c>
      <c r="R71" s="17"/>
    </row>
    <row r="72" spans="1:18" ht="14.25">
      <c r="A72" s="19" t="e">
        <f>IF(#REF!&gt;1,"L","")</f>
        <v>#REF!</v>
      </c>
      <c r="B72" s="22" t="e">
        <f>IF(#REF!&gt;1,"20004","")</f>
        <v>#REF!</v>
      </c>
      <c r="C72" s="19" t="e">
        <f>IF(#REF!&gt;1,"2000","")</f>
        <v>#REF!</v>
      </c>
      <c r="D72" s="19" t="e">
        <f>IF(#REF!&gt;1,"2001","")</f>
        <v>#REF!</v>
      </c>
      <c r="E72" s="21" t="e">
        <f ca="1">IF(#REF!&gt;1,TODAY(),"")</f>
        <v>#REF!</v>
      </c>
      <c r="F72" s="21" t="e">
        <f ca="1">IF(#REF!&gt;1,TODAY(),"")</f>
        <v>#REF!</v>
      </c>
      <c r="G72" s="20" t="e">
        <f>IF(#REF!&gt;1,$G$2,"")</f>
        <v>#REF!</v>
      </c>
      <c r="H72" s="20" t="e">
        <f>IF(#REF!&gt;1,$H$2,"")</f>
        <v>#REF!</v>
      </c>
      <c r="I72" s="17" t="e">
        <f>IF(#REF!&gt;1,$I$2,"")</f>
        <v>#REF!</v>
      </c>
      <c r="J72" s="19" t="e">
        <f>IF(#REF!&gt;1,"R","")</f>
        <v>#REF!</v>
      </c>
      <c r="K72" s="19" t="e">
        <f>IF(#REF!&gt;1,"GEN","")</f>
        <v>#REF!</v>
      </c>
      <c r="L72" s="26" t="e">
        <f>GFMIS!G72</f>
        <v>#REF!</v>
      </c>
      <c r="M72" s="19" t="e">
        <f>GFMIS!D72</f>
        <v>#REF!</v>
      </c>
      <c r="N72" s="19" t="e">
        <f>GFMIS!C72</f>
        <v>#REF!</v>
      </c>
      <c r="O72" s="19" t="e">
        <f>GFMIS!E72</f>
        <v>#REF!</v>
      </c>
      <c r="P72" s="26" t="e">
        <f>GFMIS!F72</f>
        <v>#REF!</v>
      </c>
      <c r="Q72" s="18" t="e">
        <f>GFMIS!H72</f>
        <v>#REF!</v>
      </c>
      <c r="R72" s="17"/>
    </row>
    <row r="73" spans="1:18" ht="14.25">
      <c r="A73" s="19" t="e">
        <f>IF(#REF!&gt;1,"L","")</f>
        <v>#REF!</v>
      </c>
      <c r="B73" s="22" t="e">
        <f>IF(#REF!&gt;1,"20004","")</f>
        <v>#REF!</v>
      </c>
      <c r="C73" s="19" t="e">
        <f>IF(#REF!&gt;1,"2000","")</f>
        <v>#REF!</v>
      </c>
      <c r="D73" s="19" t="e">
        <f>IF(#REF!&gt;1,"2001","")</f>
        <v>#REF!</v>
      </c>
      <c r="E73" s="21" t="e">
        <f ca="1">IF(#REF!&gt;1,TODAY(),"")</f>
        <v>#REF!</v>
      </c>
      <c r="F73" s="21" t="e">
        <f ca="1">IF(#REF!&gt;1,TODAY(),"")</f>
        <v>#REF!</v>
      </c>
      <c r="G73" s="20" t="e">
        <f>IF(#REF!&gt;1,$G$2,"")</f>
        <v>#REF!</v>
      </c>
      <c r="H73" s="20" t="e">
        <f>IF(#REF!&gt;1,$H$2,"")</f>
        <v>#REF!</v>
      </c>
      <c r="I73" s="17" t="e">
        <f>IF(#REF!&gt;1,$I$2,"")</f>
        <v>#REF!</v>
      </c>
      <c r="J73" s="19" t="e">
        <f>IF(#REF!&gt;1,"R","")</f>
        <v>#REF!</v>
      </c>
      <c r="K73" s="19" t="e">
        <f>IF(#REF!&gt;1,"GEN","")</f>
        <v>#REF!</v>
      </c>
      <c r="L73" s="26" t="e">
        <f>GFMIS!G73</f>
        <v>#REF!</v>
      </c>
      <c r="M73" s="19" t="e">
        <f>GFMIS!D73</f>
        <v>#REF!</v>
      </c>
      <c r="N73" s="19" t="e">
        <f>GFMIS!C73</f>
        <v>#REF!</v>
      </c>
      <c r="O73" s="19" t="e">
        <f>GFMIS!E73</f>
        <v>#REF!</v>
      </c>
      <c r="P73" s="26" t="e">
        <f>GFMIS!F73</f>
        <v>#REF!</v>
      </c>
      <c r="Q73" s="18" t="e">
        <f>GFMIS!H73</f>
        <v>#REF!</v>
      </c>
      <c r="R73" s="17"/>
    </row>
    <row r="74" spans="1:18" ht="14.25">
      <c r="A74" s="19" t="e">
        <f>IF(#REF!&gt;1,"L","")</f>
        <v>#REF!</v>
      </c>
      <c r="B74" s="22" t="e">
        <f>IF(#REF!&gt;1,"20004","")</f>
        <v>#REF!</v>
      </c>
      <c r="C74" s="19" t="e">
        <f>IF(#REF!&gt;1,"2000","")</f>
        <v>#REF!</v>
      </c>
      <c r="D74" s="19" t="e">
        <f>IF(#REF!&gt;1,"2001","")</f>
        <v>#REF!</v>
      </c>
      <c r="E74" s="21" t="e">
        <f ca="1">IF(#REF!&gt;1,TODAY(),"")</f>
        <v>#REF!</v>
      </c>
      <c r="F74" s="21" t="e">
        <f ca="1">IF(#REF!&gt;1,TODAY(),"")</f>
        <v>#REF!</v>
      </c>
      <c r="G74" s="20" t="e">
        <f>IF(#REF!&gt;1,$G$2,"")</f>
        <v>#REF!</v>
      </c>
      <c r="H74" s="20" t="e">
        <f>IF(#REF!&gt;1,$H$2,"")</f>
        <v>#REF!</v>
      </c>
      <c r="I74" s="17" t="e">
        <f>IF(#REF!&gt;1,$I$2,"")</f>
        <v>#REF!</v>
      </c>
      <c r="J74" s="19" t="e">
        <f>IF(#REF!&gt;1,"R","")</f>
        <v>#REF!</v>
      </c>
      <c r="K74" s="19" t="e">
        <f>IF(#REF!&gt;1,"GEN","")</f>
        <v>#REF!</v>
      </c>
      <c r="L74" s="26" t="e">
        <f>GFMIS!G74</f>
        <v>#REF!</v>
      </c>
      <c r="M74" s="19" t="e">
        <f>GFMIS!D74</f>
        <v>#REF!</v>
      </c>
      <c r="N74" s="19" t="e">
        <f>GFMIS!C74</f>
        <v>#REF!</v>
      </c>
      <c r="O74" s="19" t="e">
        <f>GFMIS!E74</f>
        <v>#REF!</v>
      </c>
      <c r="P74" s="26" t="e">
        <f>GFMIS!F74</f>
        <v>#REF!</v>
      </c>
      <c r="Q74" s="18" t="e">
        <f>GFMIS!H74</f>
        <v>#REF!</v>
      </c>
      <c r="R74" s="17"/>
    </row>
    <row r="75" spans="1:18" ht="14.25">
      <c r="A75" s="19" t="e">
        <f>IF(#REF!&gt;1,"L","")</f>
        <v>#REF!</v>
      </c>
      <c r="B75" s="22" t="e">
        <f>IF(#REF!&gt;1,"20004","")</f>
        <v>#REF!</v>
      </c>
      <c r="C75" s="19" t="e">
        <f>IF(#REF!&gt;1,"2000","")</f>
        <v>#REF!</v>
      </c>
      <c r="D75" s="19" t="e">
        <f>IF(#REF!&gt;1,"2001","")</f>
        <v>#REF!</v>
      </c>
      <c r="E75" s="21" t="e">
        <f ca="1">IF(#REF!&gt;1,TODAY(),"")</f>
        <v>#REF!</v>
      </c>
      <c r="F75" s="21" t="e">
        <f ca="1">IF(#REF!&gt;1,TODAY(),"")</f>
        <v>#REF!</v>
      </c>
      <c r="G75" s="20" t="e">
        <f>IF(#REF!&gt;1,$G$2,"")</f>
        <v>#REF!</v>
      </c>
      <c r="H75" s="20" t="e">
        <f>IF(#REF!&gt;1,$H$2,"")</f>
        <v>#REF!</v>
      </c>
      <c r="I75" s="17" t="e">
        <f>IF(#REF!&gt;1,$I$2,"")</f>
        <v>#REF!</v>
      </c>
      <c r="J75" s="19" t="e">
        <f>IF(#REF!&gt;1,"R","")</f>
        <v>#REF!</v>
      </c>
      <c r="K75" s="19" t="e">
        <f>IF(#REF!&gt;1,"GEN","")</f>
        <v>#REF!</v>
      </c>
      <c r="L75" s="26" t="e">
        <f>GFMIS!G75</f>
        <v>#REF!</v>
      </c>
      <c r="M75" s="19" t="e">
        <f>GFMIS!D75</f>
        <v>#REF!</v>
      </c>
      <c r="N75" s="19" t="e">
        <f>GFMIS!C75</f>
        <v>#REF!</v>
      </c>
      <c r="O75" s="19" t="e">
        <f>GFMIS!E75</f>
        <v>#REF!</v>
      </c>
      <c r="P75" s="26" t="e">
        <f>GFMIS!F75</f>
        <v>#REF!</v>
      </c>
      <c r="Q75" s="18" t="e">
        <f>GFMIS!H75</f>
        <v>#REF!</v>
      </c>
      <c r="R75" s="17"/>
    </row>
    <row r="76" spans="1:18" ht="14.25">
      <c r="A76" s="19" t="e">
        <f>IF(#REF!&gt;1,"L","")</f>
        <v>#REF!</v>
      </c>
      <c r="B76" s="22" t="e">
        <f>IF(#REF!&gt;1,"20004","")</f>
        <v>#REF!</v>
      </c>
      <c r="C76" s="19" t="e">
        <f>IF(#REF!&gt;1,"2000","")</f>
        <v>#REF!</v>
      </c>
      <c r="D76" s="19" t="e">
        <f>IF(#REF!&gt;1,"2001","")</f>
        <v>#REF!</v>
      </c>
      <c r="E76" s="21" t="e">
        <f ca="1">IF(#REF!&gt;1,TODAY(),"")</f>
        <v>#REF!</v>
      </c>
      <c r="F76" s="21" t="e">
        <f ca="1">IF(#REF!&gt;1,TODAY(),"")</f>
        <v>#REF!</v>
      </c>
      <c r="G76" s="20" t="e">
        <f>IF(#REF!&gt;1,$G$2,"")</f>
        <v>#REF!</v>
      </c>
      <c r="H76" s="20" t="e">
        <f>IF(#REF!&gt;1,$H$2,"")</f>
        <v>#REF!</v>
      </c>
      <c r="I76" s="17" t="e">
        <f>IF(#REF!&gt;1,$I$2,"")</f>
        <v>#REF!</v>
      </c>
      <c r="J76" s="19" t="e">
        <f>IF(#REF!&gt;1,"R","")</f>
        <v>#REF!</v>
      </c>
      <c r="K76" s="19" t="e">
        <f>IF(#REF!&gt;1,"GEN","")</f>
        <v>#REF!</v>
      </c>
      <c r="L76" s="26" t="e">
        <f>GFMIS!G76</f>
        <v>#REF!</v>
      </c>
      <c r="M76" s="19" t="e">
        <f>GFMIS!D76</f>
        <v>#REF!</v>
      </c>
      <c r="N76" s="19" t="e">
        <f>GFMIS!C76</f>
        <v>#REF!</v>
      </c>
      <c r="O76" s="19" t="e">
        <f>GFMIS!E76</f>
        <v>#REF!</v>
      </c>
      <c r="P76" s="26" t="e">
        <f>GFMIS!F76</f>
        <v>#REF!</v>
      </c>
      <c r="Q76" s="18" t="e">
        <f>GFMIS!H76</f>
        <v>#REF!</v>
      </c>
      <c r="R76" s="17"/>
    </row>
    <row r="77" spans="1:18" ht="14.25">
      <c r="A77" s="19" t="e">
        <f>IF(#REF!&gt;1,"L","")</f>
        <v>#REF!</v>
      </c>
      <c r="B77" s="22" t="e">
        <f>IF(#REF!&gt;1,"20004","")</f>
        <v>#REF!</v>
      </c>
      <c r="C77" s="19" t="e">
        <f>IF(#REF!&gt;1,"2000","")</f>
        <v>#REF!</v>
      </c>
      <c r="D77" s="19" t="e">
        <f>IF(#REF!&gt;1,"2001","")</f>
        <v>#REF!</v>
      </c>
      <c r="E77" s="21" t="e">
        <f ca="1">IF(#REF!&gt;1,TODAY(),"")</f>
        <v>#REF!</v>
      </c>
      <c r="F77" s="21" t="e">
        <f ca="1">IF(#REF!&gt;1,TODAY(),"")</f>
        <v>#REF!</v>
      </c>
      <c r="G77" s="20" t="e">
        <f>IF(#REF!&gt;1,$G$2,"")</f>
        <v>#REF!</v>
      </c>
      <c r="H77" s="20" t="e">
        <f>IF(#REF!&gt;1,$H$2,"")</f>
        <v>#REF!</v>
      </c>
      <c r="I77" s="17" t="e">
        <f>IF(#REF!&gt;1,$I$2,"")</f>
        <v>#REF!</v>
      </c>
      <c r="J77" s="19" t="e">
        <f>IF(#REF!&gt;1,"R","")</f>
        <v>#REF!</v>
      </c>
      <c r="K77" s="19" t="e">
        <f>IF(#REF!&gt;1,"GEN","")</f>
        <v>#REF!</v>
      </c>
      <c r="L77" s="26" t="e">
        <f>GFMIS!G77</f>
        <v>#REF!</v>
      </c>
      <c r="M77" s="19" t="e">
        <f>GFMIS!D77</f>
        <v>#REF!</v>
      </c>
      <c r="N77" s="19" t="e">
        <f>GFMIS!C77</f>
        <v>#REF!</v>
      </c>
      <c r="O77" s="19" t="e">
        <f>GFMIS!E77</f>
        <v>#REF!</v>
      </c>
      <c r="P77" s="26" t="e">
        <f>GFMIS!F77</f>
        <v>#REF!</v>
      </c>
      <c r="Q77" s="18" t="e">
        <f>GFMIS!H77</f>
        <v>#REF!</v>
      </c>
      <c r="R77" s="17"/>
    </row>
    <row r="78" spans="1:18" ht="14.25">
      <c r="A78" s="19" t="e">
        <f>IF(#REF!&gt;1,"L","")</f>
        <v>#REF!</v>
      </c>
      <c r="B78" s="22" t="e">
        <f>IF(#REF!&gt;1,"20004","")</f>
        <v>#REF!</v>
      </c>
      <c r="C78" s="19" t="e">
        <f>IF(#REF!&gt;1,"2000","")</f>
        <v>#REF!</v>
      </c>
      <c r="D78" s="19" t="e">
        <f>IF(#REF!&gt;1,"2001","")</f>
        <v>#REF!</v>
      </c>
      <c r="E78" s="21" t="e">
        <f ca="1">IF(#REF!&gt;1,TODAY(),"")</f>
        <v>#REF!</v>
      </c>
      <c r="F78" s="21" t="e">
        <f ca="1">IF(#REF!&gt;1,TODAY(),"")</f>
        <v>#REF!</v>
      </c>
      <c r="G78" s="20" t="e">
        <f>IF(#REF!&gt;1,$G$2,"")</f>
        <v>#REF!</v>
      </c>
      <c r="H78" s="20" t="e">
        <f>IF(#REF!&gt;1,$H$2,"")</f>
        <v>#REF!</v>
      </c>
      <c r="I78" s="17" t="e">
        <f>IF(#REF!&gt;1,$I$2,"")</f>
        <v>#REF!</v>
      </c>
      <c r="J78" s="19" t="e">
        <f>IF(#REF!&gt;1,"R","")</f>
        <v>#REF!</v>
      </c>
      <c r="K78" s="19" t="e">
        <f>IF(#REF!&gt;1,"GEN","")</f>
        <v>#REF!</v>
      </c>
      <c r="L78" s="26" t="e">
        <f>GFMIS!G78</f>
        <v>#REF!</v>
      </c>
      <c r="M78" s="19" t="e">
        <f>GFMIS!D78</f>
        <v>#REF!</v>
      </c>
      <c r="N78" s="19" t="e">
        <f>GFMIS!C78</f>
        <v>#REF!</v>
      </c>
      <c r="O78" s="19" t="e">
        <f>GFMIS!E78</f>
        <v>#REF!</v>
      </c>
      <c r="P78" s="26" t="e">
        <f>GFMIS!F78</f>
        <v>#REF!</v>
      </c>
      <c r="Q78" s="18" t="e">
        <f>GFMIS!H78</f>
        <v>#REF!</v>
      </c>
      <c r="R78" s="17"/>
    </row>
    <row r="79" spans="1:18" ht="14.25">
      <c r="A79" s="19" t="e">
        <f>IF(#REF!&gt;1,"L","")</f>
        <v>#REF!</v>
      </c>
      <c r="B79" s="22" t="e">
        <f>IF(#REF!&gt;1,"20004","")</f>
        <v>#REF!</v>
      </c>
      <c r="C79" s="19" t="e">
        <f>IF(#REF!&gt;1,"2000","")</f>
        <v>#REF!</v>
      </c>
      <c r="D79" s="19" t="e">
        <f>IF(#REF!&gt;1,"2001","")</f>
        <v>#REF!</v>
      </c>
      <c r="E79" s="21" t="e">
        <f ca="1">IF(#REF!&gt;1,TODAY(),"")</f>
        <v>#REF!</v>
      </c>
      <c r="F79" s="21" t="e">
        <f ca="1">IF(#REF!&gt;1,TODAY(),"")</f>
        <v>#REF!</v>
      </c>
      <c r="G79" s="20" t="e">
        <f>IF(#REF!&gt;1,$G$2,"")</f>
        <v>#REF!</v>
      </c>
      <c r="H79" s="20" t="e">
        <f>IF(#REF!&gt;1,$H$2,"")</f>
        <v>#REF!</v>
      </c>
      <c r="I79" s="17" t="e">
        <f>IF(#REF!&gt;1,$I$2,"")</f>
        <v>#REF!</v>
      </c>
      <c r="J79" s="19" t="e">
        <f>IF(#REF!&gt;1,"R","")</f>
        <v>#REF!</v>
      </c>
      <c r="K79" s="19" t="e">
        <f>IF(#REF!&gt;1,"GEN","")</f>
        <v>#REF!</v>
      </c>
      <c r="L79" s="26" t="e">
        <f>GFMIS!G79</f>
        <v>#REF!</v>
      </c>
      <c r="M79" s="19" t="e">
        <f>GFMIS!D79</f>
        <v>#REF!</v>
      </c>
      <c r="N79" s="19" t="e">
        <f>GFMIS!C79</f>
        <v>#REF!</v>
      </c>
      <c r="O79" s="19" t="e">
        <f>GFMIS!E79</f>
        <v>#REF!</v>
      </c>
      <c r="P79" s="26" t="e">
        <f>GFMIS!F79</f>
        <v>#REF!</v>
      </c>
      <c r="Q79" s="18" t="e">
        <f>GFMIS!H79</f>
        <v>#REF!</v>
      </c>
      <c r="R79" s="17"/>
    </row>
    <row r="80" spans="1:18" ht="14.25">
      <c r="A80" s="19" t="e">
        <f>IF(#REF!&gt;1,"L","")</f>
        <v>#REF!</v>
      </c>
      <c r="B80" s="22" t="e">
        <f>IF(#REF!&gt;1,"20004","")</f>
        <v>#REF!</v>
      </c>
      <c r="C80" s="19" t="e">
        <f>IF(#REF!&gt;1,"2000","")</f>
        <v>#REF!</v>
      </c>
      <c r="D80" s="19" t="e">
        <f>IF(#REF!&gt;1,"2001","")</f>
        <v>#REF!</v>
      </c>
      <c r="E80" s="21" t="e">
        <f ca="1">IF(#REF!&gt;1,TODAY(),"")</f>
        <v>#REF!</v>
      </c>
      <c r="F80" s="21" t="e">
        <f ca="1">IF(#REF!&gt;1,TODAY(),"")</f>
        <v>#REF!</v>
      </c>
      <c r="G80" s="20" t="e">
        <f>IF(#REF!&gt;1,$G$2,"")</f>
        <v>#REF!</v>
      </c>
      <c r="H80" s="20" t="e">
        <f>IF(#REF!&gt;1,$H$2,"")</f>
        <v>#REF!</v>
      </c>
      <c r="I80" s="17" t="e">
        <f>IF(#REF!&gt;1,$I$2,"")</f>
        <v>#REF!</v>
      </c>
      <c r="J80" s="19" t="e">
        <f>IF(#REF!&gt;1,"R","")</f>
        <v>#REF!</v>
      </c>
      <c r="K80" s="19" t="e">
        <f>IF(#REF!&gt;1,"GEN","")</f>
        <v>#REF!</v>
      </c>
      <c r="L80" s="26" t="e">
        <f>GFMIS!G80</f>
        <v>#REF!</v>
      </c>
      <c r="M80" s="19" t="e">
        <f>GFMIS!D80</f>
        <v>#REF!</v>
      </c>
      <c r="N80" s="19" t="e">
        <f>GFMIS!C80</f>
        <v>#REF!</v>
      </c>
      <c r="O80" s="19" t="e">
        <f>GFMIS!E80</f>
        <v>#REF!</v>
      </c>
      <c r="P80" s="26" t="e">
        <f>GFMIS!F80</f>
        <v>#REF!</v>
      </c>
      <c r="Q80" s="18" t="e">
        <f>GFMIS!H80</f>
        <v>#REF!</v>
      </c>
      <c r="R80" s="17"/>
    </row>
    <row r="81" spans="1:18" ht="14.25">
      <c r="A81" s="19" t="e">
        <f>IF(#REF!&gt;1,"L","")</f>
        <v>#REF!</v>
      </c>
      <c r="B81" s="22" t="e">
        <f>IF(#REF!&gt;1,"20004","")</f>
        <v>#REF!</v>
      </c>
      <c r="C81" s="19" t="e">
        <f>IF(#REF!&gt;1,"2000","")</f>
        <v>#REF!</v>
      </c>
      <c r="D81" s="19" t="e">
        <f>IF(#REF!&gt;1,"2001","")</f>
        <v>#REF!</v>
      </c>
      <c r="E81" s="21" t="e">
        <f ca="1">IF(#REF!&gt;1,TODAY(),"")</f>
        <v>#REF!</v>
      </c>
      <c r="F81" s="21" t="e">
        <f ca="1">IF(#REF!&gt;1,TODAY(),"")</f>
        <v>#REF!</v>
      </c>
      <c r="G81" s="20" t="e">
        <f>IF(#REF!&gt;1,$G$2,"")</f>
        <v>#REF!</v>
      </c>
      <c r="H81" s="20" t="e">
        <f>IF(#REF!&gt;1,$H$2,"")</f>
        <v>#REF!</v>
      </c>
      <c r="I81" s="17" t="e">
        <f>IF(#REF!&gt;1,$I$2,"")</f>
        <v>#REF!</v>
      </c>
      <c r="J81" s="19" t="e">
        <f>IF(#REF!&gt;1,"R","")</f>
        <v>#REF!</v>
      </c>
      <c r="K81" s="19" t="e">
        <f>IF(#REF!&gt;1,"GEN","")</f>
        <v>#REF!</v>
      </c>
      <c r="L81" s="26" t="e">
        <f>GFMIS!G81</f>
        <v>#REF!</v>
      </c>
      <c r="M81" s="19" t="e">
        <f>GFMIS!D81</f>
        <v>#REF!</v>
      </c>
      <c r="N81" s="19" t="e">
        <f>GFMIS!C81</f>
        <v>#REF!</v>
      </c>
      <c r="O81" s="19" t="e">
        <f>GFMIS!E81</f>
        <v>#REF!</v>
      </c>
      <c r="P81" s="26" t="e">
        <f>GFMIS!F81</f>
        <v>#REF!</v>
      </c>
      <c r="Q81" s="18" t="e">
        <f>GFMIS!H81</f>
        <v>#REF!</v>
      </c>
      <c r="R81" s="17"/>
    </row>
    <row r="82" spans="1:18" ht="14.25">
      <c r="A82" s="19" t="e">
        <f>IF(#REF!&gt;1,"L","")</f>
        <v>#REF!</v>
      </c>
      <c r="B82" s="22" t="e">
        <f>IF(#REF!&gt;1,"20004","")</f>
        <v>#REF!</v>
      </c>
      <c r="C82" s="19" t="e">
        <f>IF(#REF!&gt;1,"2000","")</f>
        <v>#REF!</v>
      </c>
      <c r="D82" s="19" t="e">
        <f>IF(#REF!&gt;1,"2001","")</f>
        <v>#REF!</v>
      </c>
      <c r="E82" s="21" t="e">
        <f ca="1">IF(#REF!&gt;1,TODAY(),"")</f>
        <v>#REF!</v>
      </c>
      <c r="F82" s="21" t="e">
        <f ca="1">IF(#REF!&gt;1,TODAY(),"")</f>
        <v>#REF!</v>
      </c>
      <c r="G82" s="20" t="e">
        <f>IF(#REF!&gt;1,$G$2,"")</f>
        <v>#REF!</v>
      </c>
      <c r="H82" s="20" t="e">
        <f>IF(#REF!&gt;1,$H$2,"")</f>
        <v>#REF!</v>
      </c>
      <c r="I82" s="17" t="e">
        <f>IF(#REF!&gt;1,$I$2,"")</f>
        <v>#REF!</v>
      </c>
      <c r="J82" s="19" t="e">
        <f>IF(#REF!&gt;1,"R","")</f>
        <v>#REF!</v>
      </c>
      <c r="K82" s="19" t="e">
        <f>IF(#REF!&gt;1,"GEN","")</f>
        <v>#REF!</v>
      </c>
      <c r="L82" s="26" t="e">
        <f>GFMIS!G82</f>
        <v>#REF!</v>
      </c>
      <c r="M82" s="19" t="e">
        <f>GFMIS!D82</f>
        <v>#REF!</v>
      </c>
      <c r="N82" s="19" t="e">
        <f>GFMIS!C82</f>
        <v>#REF!</v>
      </c>
      <c r="O82" s="19" t="e">
        <f>GFMIS!E82</f>
        <v>#REF!</v>
      </c>
      <c r="P82" s="26" t="e">
        <f>GFMIS!F82</f>
        <v>#REF!</v>
      </c>
      <c r="Q82" s="18" t="e">
        <f>GFMIS!H82</f>
        <v>#REF!</v>
      </c>
      <c r="R82" s="17"/>
    </row>
    <row r="83" spans="1:18" ht="14.25">
      <c r="A83" s="19" t="e">
        <f>IF(#REF!&gt;1,"L","")</f>
        <v>#REF!</v>
      </c>
      <c r="B83" s="22" t="e">
        <f>IF(#REF!&gt;1,"20004","")</f>
        <v>#REF!</v>
      </c>
      <c r="C83" s="19" t="e">
        <f>IF(#REF!&gt;1,"2000","")</f>
        <v>#REF!</v>
      </c>
      <c r="D83" s="19" t="e">
        <f>IF(#REF!&gt;1,"2001","")</f>
        <v>#REF!</v>
      </c>
      <c r="E83" s="21" t="e">
        <f ca="1">IF(#REF!&gt;1,TODAY(),"")</f>
        <v>#REF!</v>
      </c>
      <c r="F83" s="21" t="e">
        <f ca="1">IF(#REF!&gt;1,TODAY(),"")</f>
        <v>#REF!</v>
      </c>
      <c r="G83" s="20" t="e">
        <f>IF(#REF!&gt;1,$G$2,"")</f>
        <v>#REF!</v>
      </c>
      <c r="H83" s="20" t="e">
        <f>IF(#REF!&gt;1,$H$2,"")</f>
        <v>#REF!</v>
      </c>
      <c r="I83" s="17" t="e">
        <f>IF(#REF!&gt;1,$I$2,"")</f>
        <v>#REF!</v>
      </c>
      <c r="J83" s="19" t="e">
        <f>IF(#REF!&gt;1,"R","")</f>
        <v>#REF!</v>
      </c>
      <c r="K83" s="19" t="e">
        <f>IF(#REF!&gt;1,"GEN","")</f>
        <v>#REF!</v>
      </c>
      <c r="L83" s="26" t="e">
        <f>GFMIS!G83</f>
        <v>#REF!</v>
      </c>
      <c r="M83" s="19" t="e">
        <f>GFMIS!D83</f>
        <v>#REF!</v>
      </c>
      <c r="N83" s="19" t="e">
        <f>GFMIS!C83</f>
        <v>#REF!</v>
      </c>
      <c r="O83" s="19" t="e">
        <f>GFMIS!E83</f>
        <v>#REF!</v>
      </c>
      <c r="P83" s="26" t="e">
        <f>GFMIS!F83</f>
        <v>#REF!</v>
      </c>
      <c r="Q83" s="18" t="e">
        <f>GFMIS!H83</f>
        <v>#REF!</v>
      </c>
      <c r="R83" s="17"/>
    </row>
    <row r="84" spans="1:18" ht="14.25">
      <c r="A84" s="19" t="e">
        <f>IF(#REF!&gt;1,"L","")</f>
        <v>#REF!</v>
      </c>
      <c r="B84" s="22" t="e">
        <f>IF(#REF!&gt;1,"20004","")</f>
        <v>#REF!</v>
      </c>
      <c r="C84" s="19" t="e">
        <f>IF(#REF!&gt;1,"2000","")</f>
        <v>#REF!</v>
      </c>
      <c r="D84" s="19" t="e">
        <f>IF(#REF!&gt;1,"2001","")</f>
        <v>#REF!</v>
      </c>
      <c r="E84" s="21" t="e">
        <f ca="1">IF(#REF!&gt;1,TODAY(),"")</f>
        <v>#REF!</v>
      </c>
      <c r="F84" s="21" t="e">
        <f ca="1">IF(#REF!&gt;1,TODAY(),"")</f>
        <v>#REF!</v>
      </c>
      <c r="G84" s="20" t="e">
        <f>IF(#REF!&gt;1,$G$2,"")</f>
        <v>#REF!</v>
      </c>
      <c r="H84" s="20" t="e">
        <f>IF(#REF!&gt;1,$H$2,"")</f>
        <v>#REF!</v>
      </c>
      <c r="I84" s="17" t="e">
        <f>IF(#REF!&gt;1,$I$2,"")</f>
        <v>#REF!</v>
      </c>
      <c r="J84" s="19" t="e">
        <f>IF(#REF!&gt;1,"R","")</f>
        <v>#REF!</v>
      </c>
      <c r="K84" s="19" t="e">
        <f>IF(#REF!&gt;1,"GEN","")</f>
        <v>#REF!</v>
      </c>
      <c r="L84" s="26" t="e">
        <f>GFMIS!G84</f>
        <v>#REF!</v>
      </c>
      <c r="M84" s="19" t="e">
        <f>GFMIS!D84</f>
        <v>#REF!</v>
      </c>
      <c r="N84" s="19" t="e">
        <f>GFMIS!C84</f>
        <v>#REF!</v>
      </c>
      <c r="O84" s="19" t="e">
        <f>GFMIS!E84</f>
        <v>#REF!</v>
      </c>
      <c r="P84" s="26" t="e">
        <f>GFMIS!F84</f>
        <v>#REF!</v>
      </c>
      <c r="Q84" s="18" t="e">
        <f>GFMIS!H84</f>
        <v>#REF!</v>
      </c>
      <c r="R84" s="17"/>
    </row>
    <row r="85" spans="1:18" ht="14.25">
      <c r="A85" s="19" t="e">
        <f>IF(#REF!&gt;1,"L","")</f>
        <v>#REF!</v>
      </c>
      <c r="B85" s="22" t="e">
        <f>IF(#REF!&gt;1,"20004","")</f>
        <v>#REF!</v>
      </c>
      <c r="C85" s="19" t="e">
        <f>IF(#REF!&gt;1,"2000","")</f>
        <v>#REF!</v>
      </c>
      <c r="D85" s="19" t="e">
        <f>IF(#REF!&gt;1,"2001","")</f>
        <v>#REF!</v>
      </c>
      <c r="E85" s="21" t="e">
        <f ca="1">IF(#REF!&gt;1,TODAY(),"")</f>
        <v>#REF!</v>
      </c>
      <c r="F85" s="21" t="e">
        <f ca="1">IF(#REF!&gt;1,TODAY(),"")</f>
        <v>#REF!</v>
      </c>
      <c r="G85" s="20" t="e">
        <f>IF(#REF!&gt;1,$G$2,"")</f>
        <v>#REF!</v>
      </c>
      <c r="H85" s="20" t="e">
        <f>IF(#REF!&gt;1,$H$2,"")</f>
        <v>#REF!</v>
      </c>
      <c r="I85" s="17" t="e">
        <f>IF(#REF!&gt;1,$I$2,"")</f>
        <v>#REF!</v>
      </c>
      <c r="J85" s="19" t="e">
        <f>IF(#REF!&gt;1,"R","")</f>
        <v>#REF!</v>
      </c>
      <c r="K85" s="19" t="e">
        <f>IF(#REF!&gt;1,"GEN","")</f>
        <v>#REF!</v>
      </c>
      <c r="L85" s="26" t="e">
        <f>GFMIS!G85</f>
        <v>#REF!</v>
      </c>
      <c r="M85" s="19" t="e">
        <f>GFMIS!D85</f>
        <v>#REF!</v>
      </c>
      <c r="N85" s="19" t="e">
        <f>GFMIS!C85</f>
        <v>#REF!</v>
      </c>
      <c r="O85" s="19" t="e">
        <f>GFMIS!E85</f>
        <v>#REF!</v>
      </c>
      <c r="P85" s="26" t="e">
        <f>GFMIS!F85</f>
        <v>#REF!</v>
      </c>
      <c r="Q85" s="18" t="e">
        <f>GFMIS!H85</f>
        <v>#REF!</v>
      </c>
      <c r="R85" s="17"/>
    </row>
    <row r="86" spans="1:18" ht="14.25">
      <c r="A86" s="19" t="e">
        <f>IF(#REF!&gt;1,"L","")</f>
        <v>#REF!</v>
      </c>
      <c r="B86" s="22" t="e">
        <f>IF(#REF!&gt;1,"20004","")</f>
        <v>#REF!</v>
      </c>
      <c r="C86" s="19" t="e">
        <f>IF(#REF!&gt;1,"2000","")</f>
        <v>#REF!</v>
      </c>
      <c r="D86" s="19" t="e">
        <f>IF(#REF!&gt;1,"2001","")</f>
        <v>#REF!</v>
      </c>
      <c r="E86" s="21" t="e">
        <f ca="1">IF(#REF!&gt;1,TODAY(),"")</f>
        <v>#REF!</v>
      </c>
      <c r="F86" s="21" t="e">
        <f ca="1">IF(#REF!&gt;1,TODAY(),"")</f>
        <v>#REF!</v>
      </c>
      <c r="G86" s="20" t="e">
        <f>IF(#REF!&gt;1,$G$2,"")</f>
        <v>#REF!</v>
      </c>
      <c r="H86" s="20" t="e">
        <f>IF(#REF!&gt;1,$H$2,"")</f>
        <v>#REF!</v>
      </c>
      <c r="I86" s="17" t="e">
        <f>IF(#REF!&gt;1,$I$2,"")</f>
        <v>#REF!</v>
      </c>
      <c r="J86" s="19" t="e">
        <f>IF(#REF!&gt;1,"R","")</f>
        <v>#REF!</v>
      </c>
      <c r="K86" s="19" t="e">
        <f>IF(#REF!&gt;1,"GEN","")</f>
        <v>#REF!</v>
      </c>
      <c r="L86" s="26" t="e">
        <f>GFMIS!G86</f>
        <v>#REF!</v>
      </c>
      <c r="M86" s="19" t="e">
        <f>GFMIS!D86</f>
        <v>#REF!</v>
      </c>
      <c r="N86" s="19" t="e">
        <f>GFMIS!C86</f>
        <v>#REF!</v>
      </c>
      <c r="O86" s="19" t="e">
        <f>GFMIS!E86</f>
        <v>#REF!</v>
      </c>
      <c r="P86" s="26" t="e">
        <f>GFMIS!F86</f>
        <v>#REF!</v>
      </c>
      <c r="Q86" s="18" t="e">
        <f>GFMIS!H86</f>
        <v>#REF!</v>
      </c>
      <c r="R86" s="17"/>
    </row>
    <row r="87" spans="1:18" ht="14.25">
      <c r="A87" s="19" t="e">
        <f>IF(#REF!&gt;1,"L","")</f>
        <v>#REF!</v>
      </c>
      <c r="B87" s="22" t="e">
        <f>IF(#REF!&gt;1,"20004","")</f>
        <v>#REF!</v>
      </c>
      <c r="C87" s="19" t="e">
        <f>IF(#REF!&gt;1,"2000","")</f>
        <v>#REF!</v>
      </c>
      <c r="D87" s="19" t="e">
        <f>IF(#REF!&gt;1,"2001","")</f>
        <v>#REF!</v>
      </c>
      <c r="E87" s="21" t="e">
        <f ca="1">IF(#REF!&gt;1,TODAY(),"")</f>
        <v>#REF!</v>
      </c>
      <c r="F87" s="21" t="e">
        <f ca="1">IF(#REF!&gt;1,TODAY(),"")</f>
        <v>#REF!</v>
      </c>
      <c r="G87" s="20" t="e">
        <f>IF(#REF!&gt;1,$G$2,"")</f>
        <v>#REF!</v>
      </c>
      <c r="H87" s="20" t="e">
        <f>IF(#REF!&gt;1,$H$2,"")</f>
        <v>#REF!</v>
      </c>
      <c r="I87" s="17" t="e">
        <f>IF(#REF!&gt;1,$I$2,"")</f>
        <v>#REF!</v>
      </c>
      <c r="J87" s="19" t="e">
        <f>IF(#REF!&gt;1,"R","")</f>
        <v>#REF!</v>
      </c>
      <c r="K87" s="19" t="e">
        <f>IF(#REF!&gt;1,"GEN","")</f>
        <v>#REF!</v>
      </c>
      <c r="L87" s="26" t="e">
        <f>GFMIS!G87</f>
        <v>#REF!</v>
      </c>
      <c r="M87" s="19" t="e">
        <f>GFMIS!D87</f>
        <v>#REF!</v>
      </c>
      <c r="N87" s="19" t="e">
        <f>GFMIS!C87</f>
        <v>#REF!</v>
      </c>
      <c r="O87" s="19" t="e">
        <f>GFMIS!E87</f>
        <v>#REF!</v>
      </c>
      <c r="P87" s="26" t="e">
        <f>GFMIS!F87</f>
        <v>#REF!</v>
      </c>
      <c r="Q87" s="18" t="e">
        <f>GFMIS!H87</f>
        <v>#REF!</v>
      </c>
      <c r="R87" s="17"/>
    </row>
    <row r="88" spans="1:18" ht="14.25">
      <c r="A88" s="19" t="e">
        <f>IF(#REF!&gt;1,"L","")</f>
        <v>#REF!</v>
      </c>
      <c r="B88" s="22" t="e">
        <f>IF(#REF!&gt;1,"20004","")</f>
        <v>#REF!</v>
      </c>
      <c r="C88" s="19" t="e">
        <f>IF(#REF!&gt;1,"2000","")</f>
        <v>#REF!</v>
      </c>
      <c r="D88" s="19" t="e">
        <f>IF(#REF!&gt;1,"2001","")</f>
        <v>#REF!</v>
      </c>
      <c r="E88" s="21" t="e">
        <f ca="1">IF(#REF!&gt;1,TODAY(),"")</f>
        <v>#REF!</v>
      </c>
      <c r="F88" s="21" t="e">
        <f ca="1">IF(#REF!&gt;1,TODAY(),"")</f>
        <v>#REF!</v>
      </c>
      <c r="G88" s="20" t="e">
        <f>IF(#REF!&gt;1,$G$2,"")</f>
        <v>#REF!</v>
      </c>
      <c r="H88" s="20" t="e">
        <f>IF(#REF!&gt;1,$H$2,"")</f>
        <v>#REF!</v>
      </c>
      <c r="I88" s="17" t="e">
        <f>IF(#REF!&gt;1,$I$2,"")</f>
        <v>#REF!</v>
      </c>
      <c r="J88" s="19" t="e">
        <f>IF(#REF!&gt;1,"R","")</f>
        <v>#REF!</v>
      </c>
      <c r="K88" s="19" t="e">
        <f>IF(#REF!&gt;1,"GEN","")</f>
        <v>#REF!</v>
      </c>
      <c r="L88" s="26" t="e">
        <f>GFMIS!G88</f>
        <v>#REF!</v>
      </c>
      <c r="M88" s="19" t="e">
        <f>GFMIS!D88</f>
        <v>#REF!</v>
      </c>
      <c r="N88" s="19" t="e">
        <f>GFMIS!C88</f>
        <v>#REF!</v>
      </c>
      <c r="O88" s="19" t="e">
        <f>GFMIS!E88</f>
        <v>#REF!</v>
      </c>
      <c r="P88" s="26" t="e">
        <f>GFMIS!F88</f>
        <v>#REF!</v>
      </c>
      <c r="Q88" s="18" t="e">
        <f>GFMIS!H88</f>
        <v>#REF!</v>
      </c>
      <c r="R88" s="17"/>
    </row>
    <row r="89" spans="1:18" ht="14.25">
      <c r="A89" s="19" t="e">
        <f>IF(#REF!&gt;1,"L","")</f>
        <v>#REF!</v>
      </c>
      <c r="B89" s="22" t="e">
        <f>IF(#REF!&gt;1,"20004","")</f>
        <v>#REF!</v>
      </c>
      <c r="C89" s="19" t="e">
        <f>IF(#REF!&gt;1,"2000","")</f>
        <v>#REF!</v>
      </c>
      <c r="D89" s="19" t="e">
        <f>IF(#REF!&gt;1,"2001","")</f>
        <v>#REF!</v>
      </c>
      <c r="E89" s="21" t="e">
        <f ca="1">IF(#REF!&gt;1,TODAY(),"")</f>
        <v>#REF!</v>
      </c>
      <c r="F89" s="21" t="e">
        <f ca="1">IF(#REF!&gt;1,TODAY(),"")</f>
        <v>#REF!</v>
      </c>
      <c r="G89" s="20" t="e">
        <f>IF(#REF!&gt;1,$G$2,"")</f>
        <v>#REF!</v>
      </c>
      <c r="H89" s="20" t="e">
        <f>IF(#REF!&gt;1,$H$2,"")</f>
        <v>#REF!</v>
      </c>
      <c r="I89" s="17" t="e">
        <f>IF(#REF!&gt;1,$I$2,"")</f>
        <v>#REF!</v>
      </c>
      <c r="J89" s="19" t="e">
        <f>IF(#REF!&gt;1,"R","")</f>
        <v>#REF!</v>
      </c>
      <c r="K89" s="19" t="e">
        <f>IF(#REF!&gt;1,"GEN","")</f>
        <v>#REF!</v>
      </c>
      <c r="L89" s="26" t="e">
        <f>GFMIS!G89</f>
        <v>#REF!</v>
      </c>
      <c r="M89" s="19" t="e">
        <f>GFMIS!D89</f>
        <v>#REF!</v>
      </c>
      <c r="N89" s="19" t="e">
        <f>GFMIS!C89</f>
        <v>#REF!</v>
      </c>
      <c r="O89" s="19" t="e">
        <f>GFMIS!E89</f>
        <v>#REF!</v>
      </c>
      <c r="P89" s="26" t="e">
        <f>GFMIS!F89</f>
        <v>#REF!</v>
      </c>
      <c r="Q89" s="18" t="e">
        <f>GFMIS!H89</f>
        <v>#REF!</v>
      </c>
      <c r="R89" s="17"/>
    </row>
    <row r="90" spans="1:18" ht="14.25">
      <c r="A90" s="19" t="e">
        <f>IF(#REF!&gt;1,"L","")</f>
        <v>#REF!</v>
      </c>
      <c r="B90" s="22" t="e">
        <f>IF(#REF!&gt;1,"20004","")</f>
        <v>#REF!</v>
      </c>
      <c r="C90" s="19" t="e">
        <f>IF(#REF!&gt;1,"2000","")</f>
        <v>#REF!</v>
      </c>
      <c r="D90" s="19" t="e">
        <f>IF(#REF!&gt;1,"2001","")</f>
        <v>#REF!</v>
      </c>
      <c r="E90" s="21" t="e">
        <f ca="1">IF(#REF!&gt;1,TODAY(),"")</f>
        <v>#REF!</v>
      </c>
      <c r="F90" s="21" t="e">
        <f ca="1">IF(#REF!&gt;1,TODAY(),"")</f>
        <v>#REF!</v>
      </c>
      <c r="G90" s="20" t="e">
        <f>IF(#REF!&gt;1,$G$2,"")</f>
        <v>#REF!</v>
      </c>
      <c r="H90" s="20" t="e">
        <f>IF(#REF!&gt;1,$H$2,"")</f>
        <v>#REF!</v>
      </c>
      <c r="I90" s="17" t="e">
        <f>IF(#REF!&gt;1,$I$2,"")</f>
        <v>#REF!</v>
      </c>
      <c r="J90" s="19" t="e">
        <f>IF(#REF!&gt;1,"R","")</f>
        <v>#REF!</v>
      </c>
      <c r="K90" s="19" t="e">
        <f>IF(#REF!&gt;1,"GEN","")</f>
        <v>#REF!</v>
      </c>
      <c r="L90" s="26" t="e">
        <f>GFMIS!G90</f>
        <v>#REF!</v>
      </c>
      <c r="M90" s="19" t="e">
        <f>GFMIS!D90</f>
        <v>#REF!</v>
      </c>
      <c r="N90" s="19" t="e">
        <f>GFMIS!C90</f>
        <v>#REF!</v>
      </c>
      <c r="O90" s="19" t="e">
        <f>GFMIS!E90</f>
        <v>#REF!</v>
      </c>
      <c r="P90" s="26" t="e">
        <f>GFMIS!F90</f>
        <v>#REF!</v>
      </c>
      <c r="Q90" s="18" t="e">
        <f>GFMIS!H90</f>
        <v>#REF!</v>
      </c>
      <c r="R90" s="17"/>
    </row>
    <row r="91" spans="1:18" ht="14.25">
      <c r="A91" s="19" t="e">
        <f>IF(#REF!&gt;1,"L","")</f>
        <v>#REF!</v>
      </c>
      <c r="B91" s="22" t="e">
        <f>IF(#REF!&gt;1,"20004","")</f>
        <v>#REF!</v>
      </c>
      <c r="C91" s="19" t="e">
        <f>IF(#REF!&gt;1,"2000","")</f>
        <v>#REF!</v>
      </c>
      <c r="D91" s="19" t="e">
        <f>IF(#REF!&gt;1,"2001","")</f>
        <v>#REF!</v>
      </c>
      <c r="E91" s="21" t="e">
        <f ca="1">IF(#REF!&gt;1,TODAY(),"")</f>
        <v>#REF!</v>
      </c>
      <c r="F91" s="21" t="e">
        <f ca="1">IF(#REF!&gt;1,TODAY(),"")</f>
        <v>#REF!</v>
      </c>
      <c r="G91" s="20" t="e">
        <f>IF(#REF!&gt;1,$G$2,"")</f>
        <v>#REF!</v>
      </c>
      <c r="H91" s="20" t="e">
        <f>IF(#REF!&gt;1,$H$2,"")</f>
        <v>#REF!</v>
      </c>
      <c r="I91" s="17" t="e">
        <f>IF(#REF!&gt;1,$I$2,"")</f>
        <v>#REF!</v>
      </c>
      <c r="J91" s="19" t="e">
        <f>IF(#REF!&gt;1,"R","")</f>
        <v>#REF!</v>
      </c>
      <c r="K91" s="19" t="e">
        <f>IF(#REF!&gt;1,"GEN","")</f>
        <v>#REF!</v>
      </c>
      <c r="L91" s="26" t="e">
        <f>GFMIS!G91</f>
        <v>#REF!</v>
      </c>
      <c r="M91" s="19" t="e">
        <f>GFMIS!D91</f>
        <v>#REF!</v>
      </c>
      <c r="N91" s="19" t="e">
        <f>GFMIS!C91</f>
        <v>#REF!</v>
      </c>
      <c r="O91" s="19" t="e">
        <f>GFMIS!E91</f>
        <v>#REF!</v>
      </c>
      <c r="P91" s="26" t="e">
        <f>GFMIS!F91</f>
        <v>#REF!</v>
      </c>
      <c r="Q91" s="18" t="e">
        <f>GFMIS!H91</f>
        <v>#REF!</v>
      </c>
      <c r="R91" s="17"/>
    </row>
    <row r="92" spans="1:18" ht="14.25">
      <c r="A92" s="19" t="e">
        <f>IF(#REF!&gt;1,"L","")</f>
        <v>#REF!</v>
      </c>
      <c r="B92" s="22" t="e">
        <f>IF(#REF!&gt;1,"20004","")</f>
        <v>#REF!</v>
      </c>
      <c r="C92" s="19" t="e">
        <f>IF(#REF!&gt;1,"2000","")</f>
        <v>#REF!</v>
      </c>
      <c r="D92" s="19" t="e">
        <f>IF(#REF!&gt;1,"2001","")</f>
        <v>#REF!</v>
      </c>
      <c r="E92" s="21" t="e">
        <f ca="1">IF(#REF!&gt;1,TODAY(),"")</f>
        <v>#REF!</v>
      </c>
      <c r="F92" s="21" t="e">
        <f ca="1">IF(#REF!&gt;1,TODAY(),"")</f>
        <v>#REF!</v>
      </c>
      <c r="G92" s="20" t="e">
        <f>IF(#REF!&gt;1,$G$2,"")</f>
        <v>#REF!</v>
      </c>
      <c r="H92" s="20" t="e">
        <f>IF(#REF!&gt;1,$H$2,"")</f>
        <v>#REF!</v>
      </c>
      <c r="I92" s="17" t="e">
        <f>IF(#REF!&gt;1,$I$2,"")</f>
        <v>#REF!</v>
      </c>
      <c r="J92" s="19" t="e">
        <f>IF(#REF!&gt;1,"R","")</f>
        <v>#REF!</v>
      </c>
      <c r="K92" s="19" t="e">
        <f>IF(#REF!&gt;1,"GEN","")</f>
        <v>#REF!</v>
      </c>
      <c r="L92" s="26" t="e">
        <f>GFMIS!G92</f>
        <v>#REF!</v>
      </c>
      <c r="M92" s="19" t="e">
        <f>GFMIS!D92</f>
        <v>#REF!</v>
      </c>
      <c r="N92" s="19" t="e">
        <f>GFMIS!C92</f>
        <v>#REF!</v>
      </c>
      <c r="O92" s="19" t="e">
        <f>GFMIS!E92</f>
        <v>#REF!</v>
      </c>
      <c r="P92" s="26" t="e">
        <f>GFMIS!F92</f>
        <v>#REF!</v>
      </c>
      <c r="Q92" s="18" t="e">
        <f>GFMIS!H92</f>
        <v>#REF!</v>
      </c>
      <c r="R92" s="17"/>
    </row>
    <row r="93" spans="1:18" ht="14.25">
      <c r="A93" s="19" t="e">
        <f>IF(#REF!&gt;1,"L","")</f>
        <v>#REF!</v>
      </c>
      <c r="B93" s="22" t="e">
        <f>IF(#REF!&gt;1,"20004","")</f>
        <v>#REF!</v>
      </c>
      <c r="C93" s="19" t="e">
        <f>IF(#REF!&gt;1,"2000","")</f>
        <v>#REF!</v>
      </c>
      <c r="D93" s="19" t="e">
        <f>IF(#REF!&gt;1,"2001","")</f>
        <v>#REF!</v>
      </c>
      <c r="E93" s="21" t="e">
        <f ca="1">IF(#REF!&gt;1,TODAY(),"")</f>
        <v>#REF!</v>
      </c>
      <c r="F93" s="21" t="e">
        <f ca="1">IF(#REF!&gt;1,TODAY(),"")</f>
        <v>#REF!</v>
      </c>
      <c r="G93" s="20" t="e">
        <f>IF(#REF!&gt;1,$G$2,"")</f>
        <v>#REF!</v>
      </c>
      <c r="H93" s="20" t="e">
        <f>IF(#REF!&gt;1,$H$2,"")</f>
        <v>#REF!</v>
      </c>
      <c r="I93" s="17" t="e">
        <f>IF(#REF!&gt;1,$I$2,"")</f>
        <v>#REF!</v>
      </c>
      <c r="J93" s="19" t="e">
        <f>IF(#REF!&gt;1,"R","")</f>
        <v>#REF!</v>
      </c>
      <c r="K93" s="19" t="e">
        <f>IF(#REF!&gt;1,"GEN","")</f>
        <v>#REF!</v>
      </c>
      <c r="L93" s="26" t="e">
        <f>GFMIS!G93</f>
        <v>#REF!</v>
      </c>
      <c r="M93" s="19" t="e">
        <f>GFMIS!D93</f>
        <v>#REF!</v>
      </c>
      <c r="N93" s="19" t="e">
        <f>GFMIS!C93</f>
        <v>#REF!</v>
      </c>
      <c r="O93" s="19" t="e">
        <f>GFMIS!E93</f>
        <v>#REF!</v>
      </c>
      <c r="P93" s="26" t="e">
        <f>GFMIS!F93</f>
        <v>#REF!</v>
      </c>
      <c r="Q93" s="18" t="e">
        <f>GFMIS!H93</f>
        <v>#REF!</v>
      </c>
      <c r="R93" s="17"/>
    </row>
    <row r="94" spans="1:18" ht="14.25">
      <c r="A94" s="19" t="e">
        <f>IF(#REF!&gt;1,"L","")</f>
        <v>#REF!</v>
      </c>
      <c r="B94" s="22" t="e">
        <f>IF(#REF!&gt;1,"20004","")</f>
        <v>#REF!</v>
      </c>
      <c r="C94" s="19" t="e">
        <f>IF(#REF!&gt;1,"2000","")</f>
        <v>#REF!</v>
      </c>
      <c r="D94" s="19" t="e">
        <f>IF(#REF!&gt;1,"2001","")</f>
        <v>#REF!</v>
      </c>
      <c r="E94" s="21" t="e">
        <f ca="1">IF(#REF!&gt;1,TODAY(),"")</f>
        <v>#REF!</v>
      </c>
      <c r="F94" s="21" t="e">
        <f ca="1">IF(#REF!&gt;1,TODAY(),"")</f>
        <v>#REF!</v>
      </c>
      <c r="G94" s="20" t="e">
        <f>IF(#REF!&gt;1,$G$2,"")</f>
        <v>#REF!</v>
      </c>
      <c r="H94" s="20" t="e">
        <f>IF(#REF!&gt;1,$H$2,"")</f>
        <v>#REF!</v>
      </c>
      <c r="I94" s="17" t="e">
        <f>IF(#REF!&gt;1,$I$2,"")</f>
        <v>#REF!</v>
      </c>
      <c r="J94" s="19" t="e">
        <f>IF(#REF!&gt;1,"R","")</f>
        <v>#REF!</v>
      </c>
      <c r="K94" s="19" t="e">
        <f>IF(#REF!&gt;1,"GEN","")</f>
        <v>#REF!</v>
      </c>
      <c r="L94" s="26" t="e">
        <f>GFMIS!G94</f>
        <v>#REF!</v>
      </c>
      <c r="M94" s="19" t="e">
        <f>GFMIS!D94</f>
        <v>#REF!</v>
      </c>
      <c r="N94" s="19" t="e">
        <f>GFMIS!C94</f>
        <v>#REF!</v>
      </c>
      <c r="O94" s="19" t="e">
        <f>GFMIS!E94</f>
        <v>#REF!</v>
      </c>
      <c r="P94" s="26" t="e">
        <f>GFMIS!F94</f>
        <v>#REF!</v>
      </c>
      <c r="Q94" s="18" t="e">
        <f>GFMIS!H94</f>
        <v>#REF!</v>
      </c>
      <c r="R94" s="17"/>
    </row>
    <row r="95" spans="1:18" ht="14.25">
      <c r="A95" s="19" t="e">
        <f>IF(#REF!&gt;1,"L","")</f>
        <v>#REF!</v>
      </c>
      <c r="B95" s="22" t="e">
        <f>IF(#REF!&gt;1,"20004","")</f>
        <v>#REF!</v>
      </c>
      <c r="C95" s="19" t="e">
        <f>IF(#REF!&gt;1,"2000","")</f>
        <v>#REF!</v>
      </c>
      <c r="D95" s="19" t="e">
        <f>IF(#REF!&gt;1,"2001","")</f>
        <v>#REF!</v>
      </c>
      <c r="E95" s="21" t="e">
        <f ca="1">IF(#REF!&gt;1,TODAY(),"")</f>
        <v>#REF!</v>
      </c>
      <c r="F95" s="21" t="e">
        <f ca="1">IF(#REF!&gt;1,TODAY(),"")</f>
        <v>#REF!</v>
      </c>
      <c r="G95" s="20" t="e">
        <f>IF(#REF!&gt;1,$G$2,"")</f>
        <v>#REF!</v>
      </c>
      <c r="H95" s="20" t="e">
        <f>IF(#REF!&gt;1,$H$2,"")</f>
        <v>#REF!</v>
      </c>
      <c r="I95" s="17" t="e">
        <f>IF(#REF!&gt;1,$I$2,"")</f>
        <v>#REF!</v>
      </c>
      <c r="J95" s="19" t="e">
        <f>IF(#REF!&gt;1,"R","")</f>
        <v>#REF!</v>
      </c>
      <c r="K95" s="19" t="e">
        <f>IF(#REF!&gt;1,"GEN","")</f>
        <v>#REF!</v>
      </c>
      <c r="L95" s="26" t="e">
        <f>GFMIS!G95</f>
        <v>#REF!</v>
      </c>
      <c r="M95" s="19" t="e">
        <f>GFMIS!D95</f>
        <v>#REF!</v>
      </c>
      <c r="N95" s="19" t="e">
        <f>GFMIS!C95</f>
        <v>#REF!</v>
      </c>
      <c r="O95" s="19" t="e">
        <f>GFMIS!E95</f>
        <v>#REF!</v>
      </c>
      <c r="P95" s="26" t="e">
        <f>GFMIS!F95</f>
        <v>#REF!</v>
      </c>
      <c r="Q95" s="18" t="e">
        <f>GFMIS!H95</f>
        <v>#REF!</v>
      </c>
      <c r="R95" s="17"/>
    </row>
    <row r="96" spans="1:18" ht="14.25">
      <c r="A96" s="19" t="e">
        <f>IF(#REF!&gt;1,"L","")</f>
        <v>#REF!</v>
      </c>
      <c r="B96" s="22" t="e">
        <f>IF(#REF!&gt;1,"20004","")</f>
        <v>#REF!</v>
      </c>
      <c r="C96" s="19" t="e">
        <f>IF(#REF!&gt;1,"2000","")</f>
        <v>#REF!</v>
      </c>
      <c r="D96" s="19" t="e">
        <f>IF(#REF!&gt;1,"2001","")</f>
        <v>#REF!</v>
      </c>
      <c r="E96" s="21" t="e">
        <f ca="1">IF(#REF!&gt;1,TODAY(),"")</f>
        <v>#REF!</v>
      </c>
      <c r="F96" s="21" t="e">
        <f ca="1">IF(#REF!&gt;1,TODAY(),"")</f>
        <v>#REF!</v>
      </c>
      <c r="G96" s="20" t="e">
        <f>IF(#REF!&gt;1,$G$2,"")</f>
        <v>#REF!</v>
      </c>
      <c r="H96" s="20" t="e">
        <f>IF(#REF!&gt;1,$H$2,"")</f>
        <v>#REF!</v>
      </c>
      <c r="I96" s="17" t="e">
        <f>IF(#REF!&gt;1,$I$2,"")</f>
        <v>#REF!</v>
      </c>
      <c r="J96" s="19" t="e">
        <f>IF(#REF!&gt;1,"R","")</f>
        <v>#REF!</v>
      </c>
      <c r="K96" s="19" t="e">
        <f>IF(#REF!&gt;1,"GEN","")</f>
        <v>#REF!</v>
      </c>
      <c r="L96" s="26" t="e">
        <f>GFMIS!G96</f>
        <v>#REF!</v>
      </c>
      <c r="M96" s="19" t="e">
        <f>GFMIS!D96</f>
        <v>#REF!</v>
      </c>
      <c r="N96" s="19" t="e">
        <f>GFMIS!C96</f>
        <v>#REF!</v>
      </c>
      <c r="O96" s="19" t="e">
        <f>GFMIS!E96</f>
        <v>#REF!</v>
      </c>
      <c r="P96" s="26" t="e">
        <f>GFMIS!F96</f>
        <v>#REF!</v>
      </c>
      <c r="Q96" s="18" t="e">
        <f>GFMIS!H96</f>
        <v>#REF!</v>
      </c>
      <c r="R96" s="17"/>
    </row>
    <row r="97" spans="1:18" ht="14.25">
      <c r="A97" s="19" t="e">
        <f>IF(#REF!&gt;1,"L","")</f>
        <v>#REF!</v>
      </c>
      <c r="B97" s="22" t="e">
        <f>IF(#REF!&gt;1,"20004","")</f>
        <v>#REF!</v>
      </c>
      <c r="C97" s="19" t="e">
        <f>IF(#REF!&gt;1,"2000","")</f>
        <v>#REF!</v>
      </c>
      <c r="D97" s="19" t="e">
        <f>IF(#REF!&gt;1,"2001","")</f>
        <v>#REF!</v>
      </c>
      <c r="E97" s="21" t="e">
        <f ca="1">IF(#REF!&gt;1,TODAY(),"")</f>
        <v>#REF!</v>
      </c>
      <c r="F97" s="21" t="e">
        <f ca="1">IF(#REF!&gt;1,TODAY(),"")</f>
        <v>#REF!</v>
      </c>
      <c r="G97" s="20" t="e">
        <f>IF(#REF!&gt;1,$G$2,"")</f>
        <v>#REF!</v>
      </c>
      <c r="H97" s="20" t="e">
        <f>IF(#REF!&gt;1,$H$2,"")</f>
        <v>#REF!</v>
      </c>
      <c r="I97" s="17" t="e">
        <f>IF(#REF!&gt;1,$I$2,"")</f>
        <v>#REF!</v>
      </c>
      <c r="J97" s="19" t="e">
        <f>IF(#REF!&gt;1,"R","")</f>
        <v>#REF!</v>
      </c>
      <c r="K97" s="19" t="e">
        <f>IF(#REF!&gt;1,"GEN","")</f>
        <v>#REF!</v>
      </c>
      <c r="L97" s="26" t="e">
        <f>GFMIS!G97</f>
        <v>#REF!</v>
      </c>
      <c r="M97" s="19" t="e">
        <f>GFMIS!D97</f>
        <v>#REF!</v>
      </c>
      <c r="N97" s="19" t="e">
        <f>GFMIS!C97</f>
        <v>#REF!</v>
      </c>
      <c r="O97" s="19" t="e">
        <f>GFMIS!E97</f>
        <v>#REF!</v>
      </c>
      <c r="P97" s="26" t="e">
        <f>GFMIS!F97</f>
        <v>#REF!</v>
      </c>
      <c r="Q97" s="18" t="e">
        <f>GFMIS!H97</f>
        <v>#REF!</v>
      </c>
      <c r="R97" s="17"/>
    </row>
    <row r="98" spans="1:18" ht="14.25">
      <c r="A98" s="19" t="e">
        <f>IF(#REF!&gt;1,"L","")</f>
        <v>#REF!</v>
      </c>
      <c r="B98" s="22" t="e">
        <f>IF(#REF!&gt;1,"20004","")</f>
        <v>#REF!</v>
      </c>
      <c r="C98" s="19" t="e">
        <f>IF(#REF!&gt;1,"2000","")</f>
        <v>#REF!</v>
      </c>
      <c r="D98" s="19" t="e">
        <f>IF(#REF!&gt;1,"2001","")</f>
        <v>#REF!</v>
      </c>
      <c r="E98" s="21" t="e">
        <f ca="1">IF(#REF!&gt;1,TODAY(),"")</f>
        <v>#REF!</v>
      </c>
      <c r="F98" s="21" t="e">
        <f ca="1">IF(#REF!&gt;1,TODAY(),"")</f>
        <v>#REF!</v>
      </c>
      <c r="G98" s="20" t="e">
        <f>IF(#REF!&gt;1,$G$2,"")</f>
        <v>#REF!</v>
      </c>
      <c r="H98" s="20" t="e">
        <f>IF(#REF!&gt;1,$H$2,"")</f>
        <v>#REF!</v>
      </c>
      <c r="I98" s="17" t="e">
        <f>IF(#REF!&gt;1,$I$2,"")</f>
        <v>#REF!</v>
      </c>
      <c r="J98" s="19" t="e">
        <f>IF(#REF!&gt;1,"R","")</f>
        <v>#REF!</v>
      </c>
      <c r="K98" s="19" t="e">
        <f>IF(#REF!&gt;1,"GEN","")</f>
        <v>#REF!</v>
      </c>
      <c r="L98" s="26" t="e">
        <f>GFMIS!G98</f>
        <v>#REF!</v>
      </c>
      <c r="M98" s="19" t="e">
        <f>GFMIS!D98</f>
        <v>#REF!</v>
      </c>
      <c r="N98" s="19" t="e">
        <f>GFMIS!C98</f>
        <v>#REF!</v>
      </c>
      <c r="O98" s="19" t="e">
        <f>GFMIS!E98</f>
        <v>#REF!</v>
      </c>
      <c r="P98" s="26" t="e">
        <f>GFMIS!F98</f>
        <v>#REF!</v>
      </c>
      <c r="Q98" s="18" t="e">
        <f>GFMIS!H98</f>
        <v>#REF!</v>
      </c>
      <c r="R98" s="17"/>
    </row>
    <row r="99" spans="1:18" ht="14.25">
      <c r="A99" s="19" t="e">
        <f>IF(#REF!&gt;1,"L","")</f>
        <v>#REF!</v>
      </c>
      <c r="B99" s="22" t="e">
        <f>IF(#REF!&gt;1,"20004","")</f>
        <v>#REF!</v>
      </c>
      <c r="C99" s="19" t="e">
        <f>IF(#REF!&gt;1,"2000","")</f>
        <v>#REF!</v>
      </c>
      <c r="D99" s="19" t="e">
        <f>IF(#REF!&gt;1,"2001","")</f>
        <v>#REF!</v>
      </c>
      <c r="E99" s="21" t="e">
        <f ca="1">IF(#REF!&gt;1,TODAY(),"")</f>
        <v>#REF!</v>
      </c>
      <c r="F99" s="21" t="e">
        <f ca="1">IF(#REF!&gt;1,TODAY(),"")</f>
        <v>#REF!</v>
      </c>
      <c r="G99" s="20" t="e">
        <f>IF(#REF!&gt;1,$G$2,"")</f>
        <v>#REF!</v>
      </c>
      <c r="H99" s="20" t="e">
        <f>IF(#REF!&gt;1,$H$2,"")</f>
        <v>#REF!</v>
      </c>
      <c r="I99" s="17" t="e">
        <f>IF(#REF!&gt;1,$I$2,"")</f>
        <v>#REF!</v>
      </c>
      <c r="J99" s="19" t="e">
        <f>IF(#REF!&gt;1,"R","")</f>
        <v>#REF!</v>
      </c>
      <c r="K99" s="19" t="e">
        <f>IF(#REF!&gt;1,"GEN","")</f>
        <v>#REF!</v>
      </c>
      <c r="L99" s="26" t="e">
        <f>GFMIS!G99</f>
        <v>#REF!</v>
      </c>
      <c r="M99" s="19" t="e">
        <f>GFMIS!D99</f>
        <v>#REF!</v>
      </c>
      <c r="N99" s="19" t="e">
        <f>GFMIS!C99</f>
        <v>#REF!</v>
      </c>
      <c r="O99" s="19" t="e">
        <f>GFMIS!E99</f>
        <v>#REF!</v>
      </c>
      <c r="P99" s="26" t="e">
        <f>GFMIS!F99</f>
        <v>#REF!</v>
      </c>
      <c r="Q99" s="18" t="e">
        <f>GFMIS!H99</f>
        <v>#REF!</v>
      </c>
      <c r="R99" s="17"/>
    </row>
    <row r="100" spans="1:18" ht="14.25">
      <c r="A100" s="19" t="e">
        <f>IF(#REF!&gt;1,"L","")</f>
        <v>#REF!</v>
      </c>
      <c r="B100" s="22" t="e">
        <f>IF(#REF!&gt;1,"20004","")</f>
        <v>#REF!</v>
      </c>
      <c r="C100" s="19" t="e">
        <f>IF(#REF!&gt;1,"2000","")</f>
        <v>#REF!</v>
      </c>
      <c r="D100" s="19" t="e">
        <f>IF(#REF!&gt;1,"2001","")</f>
        <v>#REF!</v>
      </c>
      <c r="E100" s="21" t="e">
        <f ca="1">IF(#REF!&gt;1,TODAY(),"")</f>
        <v>#REF!</v>
      </c>
      <c r="F100" s="21" t="e">
        <f ca="1">IF(#REF!&gt;1,TODAY(),"")</f>
        <v>#REF!</v>
      </c>
      <c r="G100" s="20" t="e">
        <f>IF(#REF!&gt;1,$G$2,"")</f>
        <v>#REF!</v>
      </c>
      <c r="H100" s="20" t="e">
        <f>IF(#REF!&gt;1,$H$2,"")</f>
        <v>#REF!</v>
      </c>
      <c r="I100" s="17" t="e">
        <f>IF(#REF!&gt;1,$I$2,"")</f>
        <v>#REF!</v>
      </c>
      <c r="J100" s="19" t="e">
        <f>IF(#REF!&gt;1,"R","")</f>
        <v>#REF!</v>
      </c>
      <c r="K100" s="19" t="e">
        <f>IF(#REF!&gt;1,"GEN","")</f>
        <v>#REF!</v>
      </c>
      <c r="L100" s="26" t="e">
        <f>GFMIS!G100</f>
        <v>#REF!</v>
      </c>
      <c r="M100" s="19" t="e">
        <f>GFMIS!D100</f>
        <v>#REF!</v>
      </c>
      <c r="N100" s="19" t="e">
        <f>GFMIS!C100</f>
        <v>#REF!</v>
      </c>
      <c r="O100" s="19" t="e">
        <f>GFMIS!E100</f>
        <v>#REF!</v>
      </c>
      <c r="P100" s="26" t="e">
        <f>GFMIS!F100</f>
        <v>#REF!</v>
      </c>
      <c r="Q100" s="18" t="e">
        <f>GFMIS!H100</f>
        <v>#REF!</v>
      </c>
      <c r="R100" s="17"/>
    </row>
    <row r="101" spans="1:18" ht="14.25">
      <c r="A101" s="19" t="e">
        <f>IF(#REF!&gt;1,"L","")</f>
        <v>#REF!</v>
      </c>
      <c r="B101" s="22" t="e">
        <f>IF(#REF!&gt;1,"20004","")</f>
        <v>#REF!</v>
      </c>
      <c r="C101" s="19" t="e">
        <f>IF(#REF!&gt;1,"2000","")</f>
        <v>#REF!</v>
      </c>
      <c r="D101" s="19" t="e">
        <f>IF(#REF!&gt;1,"2001","")</f>
        <v>#REF!</v>
      </c>
      <c r="E101" s="21" t="e">
        <f ca="1">IF(#REF!&gt;1,TODAY(),"")</f>
        <v>#REF!</v>
      </c>
      <c r="F101" s="21" t="e">
        <f ca="1">IF(#REF!&gt;1,TODAY(),"")</f>
        <v>#REF!</v>
      </c>
      <c r="G101" s="20" t="e">
        <f>IF(#REF!&gt;1,$G$2,"")</f>
        <v>#REF!</v>
      </c>
      <c r="H101" s="20" t="e">
        <f>IF(#REF!&gt;1,$H$2,"")</f>
        <v>#REF!</v>
      </c>
      <c r="I101" s="17" t="e">
        <f>IF(#REF!&gt;1,$I$2,"")</f>
        <v>#REF!</v>
      </c>
      <c r="J101" s="19" t="e">
        <f>IF(#REF!&gt;1,"R","")</f>
        <v>#REF!</v>
      </c>
      <c r="K101" s="19" t="e">
        <f>IF(#REF!&gt;1,"GEN","")</f>
        <v>#REF!</v>
      </c>
      <c r="L101" s="26" t="e">
        <f>GFMIS!G101</f>
        <v>#REF!</v>
      </c>
      <c r="M101" s="19" t="e">
        <f>GFMIS!D101</f>
        <v>#REF!</v>
      </c>
      <c r="N101" s="19" t="e">
        <f>GFMIS!C101</f>
        <v>#REF!</v>
      </c>
      <c r="O101" s="19" t="e">
        <f>GFMIS!E101</f>
        <v>#REF!</v>
      </c>
      <c r="P101" s="26" t="e">
        <f>GFMIS!F101</f>
        <v>#REF!</v>
      </c>
      <c r="Q101" s="18" t="e">
        <f>GFMIS!H101</f>
        <v>#REF!</v>
      </c>
      <c r="R101" s="17"/>
    </row>
    <row r="102" spans="1:18" ht="14.25">
      <c r="A102" s="19" t="e">
        <f>IF(#REF!&gt;1,"L","")</f>
        <v>#REF!</v>
      </c>
      <c r="B102" s="22" t="e">
        <f>IF(#REF!&gt;1,"20004","")</f>
        <v>#REF!</v>
      </c>
      <c r="C102" s="19" t="e">
        <f>IF(#REF!&gt;1,"2000","")</f>
        <v>#REF!</v>
      </c>
      <c r="D102" s="19" t="e">
        <f>IF(#REF!&gt;1,"2001","")</f>
        <v>#REF!</v>
      </c>
      <c r="E102" s="21" t="e">
        <f ca="1">IF(#REF!&gt;1,TODAY(),"")</f>
        <v>#REF!</v>
      </c>
      <c r="F102" s="21" t="e">
        <f ca="1">IF(#REF!&gt;1,TODAY(),"")</f>
        <v>#REF!</v>
      </c>
      <c r="G102" s="20" t="e">
        <f>IF(#REF!&gt;1,$G$2,"")</f>
        <v>#REF!</v>
      </c>
      <c r="H102" s="20" t="e">
        <f>IF(#REF!&gt;1,$H$2,"")</f>
        <v>#REF!</v>
      </c>
      <c r="I102" s="17" t="e">
        <f>IF(#REF!&gt;1,$I$2,"")</f>
        <v>#REF!</v>
      </c>
      <c r="J102" s="19" t="e">
        <f>IF(#REF!&gt;1,"R","")</f>
        <v>#REF!</v>
      </c>
      <c r="K102" s="19" t="e">
        <f>IF(#REF!&gt;1,"GEN","")</f>
        <v>#REF!</v>
      </c>
      <c r="L102" s="26" t="e">
        <f>GFMIS!G102</f>
        <v>#REF!</v>
      </c>
      <c r="M102" s="19" t="e">
        <f>GFMIS!D102</f>
        <v>#REF!</v>
      </c>
      <c r="N102" s="19" t="e">
        <f>GFMIS!C102</f>
        <v>#REF!</v>
      </c>
      <c r="O102" s="19" t="e">
        <f>GFMIS!E102</f>
        <v>#REF!</v>
      </c>
      <c r="P102" s="26" t="e">
        <f>GFMIS!F102</f>
        <v>#REF!</v>
      </c>
      <c r="Q102" s="18" t="e">
        <f>GFMIS!H102</f>
        <v>#REF!</v>
      </c>
      <c r="R102" s="17"/>
    </row>
    <row r="103" spans="1:18" ht="14.25">
      <c r="A103" s="19" t="e">
        <f>IF(#REF!&gt;1,"L","")</f>
        <v>#REF!</v>
      </c>
      <c r="B103" s="22" t="e">
        <f>IF(#REF!&gt;1,"20004","")</f>
        <v>#REF!</v>
      </c>
      <c r="C103" s="19" t="e">
        <f>IF(#REF!&gt;1,"2000","")</f>
        <v>#REF!</v>
      </c>
      <c r="D103" s="19" t="e">
        <f>IF(#REF!&gt;1,"2001","")</f>
        <v>#REF!</v>
      </c>
      <c r="E103" s="21" t="e">
        <f ca="1">IF(#REF!&gt;1,TODAY(),"")</f>
        <v>#REF!</v>
      </c>
      <c r="F103" s="21" t="e">
        <f ca="1">IF(#REF!&gt;1,TODAY(),"")</f>
        <v>#REF!</v>
      </c>
      <c r="G103" s="20" t="e">
        <f>IF(#REF!&gt;1,$G$2,"")</f>
        <v>#REF!</v>
      </c>
      <c r="H103" s="20" t="e">
        <f>IF(#REF!&gt;1,$H$2,"")</f>
        <v>#REF!</v>
      </c>
      <c r="I103" s="17" t="e">
        <f>IF(#REF!&gt;1,$I$2,"")</f>
        <v>#REF!</v>
      </c>
      <c r="J103" s="19" t="e">
        <f>IF(#REF!&gt;1,"R","")</f>
        <v>#REF!</v>
      </c>
      <c r="K103" s="19" t="e">
        <f>IF(#REF!&gt;1,"GEN","")</f>
        <v>#REF!</v>
      </c>
      <c r="L103" s="26" t="e">
        <f>GFMIS!G103</f>
        <v>#REF!</v>
      </c>
      <c r="M103" s="19" t="e">
        <f>GFMIS!D103</f>
        <v>#REF!</v>
      </c>
      <c r="N103" s="19" t="e">
        <f>GFMIS!C103</f>
        <v>#REF!</v>
      </c>
      <c r="O103" s="19" t="e">
        <f>GFMIS!E103</f>
        <v>#REF!</v>
      </c>
      <c r="P103" s="26" t="e">
        <f>GFMIS!F103</f>
        <v>#REF!</v>
      </c>
      <c r="Q103" s="18" t="e">
        <f>GFMIS!H103</f>
        <v>#REF!</v>
      </c>
      <c r="R103" s="17"/>
    </row>
    <row r="104" spans="1:18" ht="14.25">
      <c r="A104" s="19" t="e">
        <f>IF(#REF!&gt;1,"L","")</f>
        <v>#REF!</v>
      </c>
      <c r="B104" s="22" t="e">
        <f>IF(#REF!&gt;1,"20004","")</f>
        <v>#REF!</v>
      </c>
      <c r="C104" s="19" t="e">
        <f>IF(#REF!&gt;1,"2000","")</f>
        <v>#REF!</v>
      </c>
      <c r="D104" s="19" t="e">
        <f>IF(#REF!&gt;1,"2001","")</f>
        <v>#REF!</v>
      </c>
      <c r="E104" s="21" t="e">
        <f ca="1">IF(#REF!&gt;1,TODAY(),"")</f>
        <v>#REF!</v>
      </c>
      <c r="F104" s="21" t="e">
        <f ca="1">IF(#REF!&gt;1,TODAY(),"")</f>
        <v>#REF!</v>
      </c>
      <c r="G104" s="20" t="e">
        <f>IF(#REF!&gt;1,$G$2,"")</f>
        <v>#REF!</v>
      </c>
      <c r="H104" s="20" t="e">
        <f>IF(#REF!&gt;1,$H$2,"")</f>
        <v>#REF!</v>
      </c>
      <c r="I104" s="17" t="e">
        <f>IF(#REF!&gt;1,$I$2,"")</f>
        <v>#REF!</v>
      </c>
      <c r="J104" s="19" t="e">
        <f>IF(#REF!&gt;1,"R","")</f>
        <v>#REF!</v>
      </c>
      <c r="K104" s="19" t="e">
        <f>IF(#REF!&gt;1,"GEN","")</f>
        <v>#REF!</v>
      </c>
      <c r="L104" s="26" t="e">
        <f>GFMIS!G104</f>
        <v>#REF!</v>
      </c>
      <c r="M104" s="19" t="e">
        <f>GFMIS!D104</f>
        <v>#REF!</v>
      </c>
      <c r="N104" s="19" t="e">
        <f>GFMIS!C104</f>
        <v>#REF!</v>
      </c>
      <c r="O104" s="19" t="e">
        <f>GFMIS!E104</f>
        <v>#REF!</v>
      </c>
      <c r="P104" s="26" t="e">
        <f>GFMIS!F104</f>
        <v>#REF!</v>
      </c>
      <c r="Q104" s="18" t="e">
        <f>GFMIS!H104</f>
        <v>#REF!</v>
      </c>
      <c r="R104" s="17"/>
    </row>
    <row r="105" spans="1:18" ht="14.25">
      <c r="A105" s="19" t="e">
        <f>IF(#REF!&gt;1,"L","")</f>
        <v>#REF!</v>
      </c>
      <c r="B105" s="22" t="e">
        <f>IF(#REF!&gt;1,"20004","")</f>
        <v>#REF!</v>
      </c>
      <c r="C105" s="19" t="e">
        <f>IF(#REF!&gt;1,"2000","")</f>
        <v>#REF!</v>
      </c>
      <c r="D105" s="19" t="e">
        <f>IF(#REF!&gt;1,"2001","")</f>
        <v>#REF!</v>
      </c>
      <c r="E105" s="21" t="e">
        <f ca="1">IF(#REF!&gt;1,TODAY(),"")</f>
        <v>#REF!</v>
      </c>
      <c r="F105" s="21" t="e">
        <f ca="1">IF(#REF!&gt;1,TODAY(),"")</f>
        <v>#REF!</v>
      </c>
      <c r="G105" s="20" t="e">
        <f>IF(#REF!&gt;1,$G$2,"")</f>
        <v>#REF!</v>
      </c>
      <c r="H105" s="20" t="e">
        <f>IF(#REF!&gt;1,$H$2,"")</f>
        <v>#REF!</v>
      </c>
      <c r="I105" s="17" t="e">
        <f>IF(#REF!&gt;1,$I$2,"")</f>
        <v>#REF!</v>
      </c>
      <c r="J105" s="19" t="e">
        <f>IF(#REF!&gt;1,"R","")</f>
        <v>#REF!</v>
      </c>
      <c r="K105" s="19" t="e">
        <f>IF(#REF!&gt;1,"GEN","")</f>
        <v>#REF!</v>
      </c>
      <c r="L105" s="26" t="e">
        <f>GFMIS!G105</f>
        <v>#REF!</v>
      </c>
      <c r="M105" s="19" t="e">
        <f>GFMIS!D105</f>
        <v>#REF!</v>
      </c>
      <c r="N105" s="19" t="e">
        <f>GFMIS!C105</f>
        <v>#REF!</v>
      </c>
      <c r="O105" s="19" t="e">
        <f>GFMIS!E105</f>
        <v>#REF!</v>
      </c>
      <c r="P105" s="26" t="e">
        <f>GFMIS!F105</f>
        <v>#REF!</v>
      </c>
      <c r="Q105" s="18" t="e">
        <f>GFMIS!H105</f>
        <v>#REF!</v>
      </c>
      <c r="R105" s="17"/>
    </row>
    <row r="106" spans="1:18" ht="14.25">
      <c r="A106" s="19" t="e">
        <f>IF(#REF!&gt;1,"L","")</f>
        <v>#REF!</v>
      </c>
      <c r="B106" s="22" t="e">
        <f>IF(#REF!&gt;1,"20004","")</f>
        <v>#REF!</v>
      </c>
      <c r="C106" s="19" t="e">
        <f>IF(#REF!&gt;1,"2000","")</f>
        <v>#REF!</v>
      </c>
      <c r="D106" s="19" t="e">
        <f>IF(#REF!&gt;1,"2001","")</f>
        <v>#REF!</v>
      </c>
      <c r="E106" s="21" t="e">
        <f ca="1">IF(#REF!&gt;1,TODAY(),"")</f>
        <v>#REF!</v>
      </c>
      <c r="F106" s="21" t="e">
        <f ca="1">IF(#REF!&gt;1,TODAY(),"")</f>
        <v>#REF!</v>
      </c>
      <c r="G106" s="20" t="e">
        <f>IF(#REF!&gt;1,$G$2,"")</f>
        <v>#REF!</v>
      </c>
      <c r="H106" s="20" t="e">
        <f>IF(#REF!&gt;1,$H$2,"")</f>
        <v>#REF!</v>
      </c>
      <c r="I106" s="17" t="e">
        <f>IF(#REF!&gt;1,$I$2,"")</f>
        <v>#REF!</v>
      </c>
      <c r="J106" s="19" t="e">
        <f>IF(#REF!&gt;1,"R","")</f>
        <v>#REF!</v>
      </c>
      <c r="K106" s="19" t="e">
        <f>IF(#REF!&gt;1,"GEN","")</f>
        <v>#REF!</v>
      </c>
      <c r="L106" s="26" t="e">
        <f>GFMIS!G106</f>
        <v>#REF!</v>
      </c>
      <c r="M106" s="19" t="e">
        <f>GFMIS!D106</f>
        <v>#REF!</v>
      </c>
      <c r="N106" s="19" t="e">
        <f>GFMIS!C106</f>
        <v>#REF!</v>
      </c>
      <c r="O106" s="19" t="e">
        <f>GFMIS!E106</f>
        <v>#REF!</v>
      </c>
      <c r="P106" s="26" t="e">
        <f>GFMIS!F106</f>
        <v>#REF!</v>
      </c>
      <c r="Q106" s="18" t="e">
        <f>GFMIS!H106</f>
        <v>#REF!</v>
      </c>
      <c r="R106" s="17"/>
    </row>
    <row r="107" spans="1:18" ht="14.25">
      <c r="A107" s="19" t="e">
        <f>IF(#REF!&gt;1,"L","")</f>
        <v>#REF!</v>
      </c>
      <c r="B107" s="22" t="e">
        <f>IF(#REF!&gt;1,"20004","")</f>
        <v>#REF!</v>
      </c>
      <c r="C107" s="19" t="e">
        <f>IF(#REF!&gt;1,"2000","")</f>
        <v>#REF!</v>
      </c>
      <c r="D107" s="19" t="e">
        <f>IF(#REF!&gt;1,"2001","")</f>
        <v>#REF!</v>
      </c>
      <c r="E107" s="21" t="e">
        <f ca="1">IF(#REF!&gt;1,TODAY(),"")</f>
        <v>#REF!</v>
      </c>
      <c r="F107" s="21" t="e">
        <f ca="1">IF(#REF!&gt;1,TODAY(),"")</f>
        <v>#REF!</v>
      </c>
      <c r="G107" s="20" t="e">
        <f>IF(#REF!&gt;1,$G$2,"")</f>
        <v>#REF!</v>
      </c>
      <c r="H107" s="20" t="e">
        <f>IF(#REF!&gt;1,$H$2,"")</f>
        <v>#REF!</v>
      </c>
      <c r="I107" s="17" t="e">
        <f>IF(#REF!&gt;1,$I$2,"")</f>
        <v>#REF!</v>
      </c>
      <c r="J107" s="19" t="e">
        <f>IF(#REF!&gt;1,"R","")</f>
        <v>#REF!</v>
      </c>
      <c r="K107" s="19" t="e">
        <f>IF(#REF!&gt;1,"GEN","")</f>
        <v>#REF!</v>
      </c>
      <c r="L107" s="26" t="e">
        <f>GFMIS!G107</f>
        <v>#REF!</v>
      </c>
      <c r="M107" s="19" t="e">
        <f>GFMIS!D107</f>
        <v>#REF!</v>
      </c>
      <c r="N107" s="19" t="e">
        <f>GFMIS!C107</f>
        <v>#REF!</v>
      </c>
      <c r="O107" s="19" t="e">
        <f>GFMIS!E107</f>
        <v>#REF!</v>
      </c>
      <c r="P107" s="26" t="e">
        <f>GFMIS!F107</f>
        <v>#REF!</v>
      </c>
      <c r="Q107" s="18" t="e">
        <f>GFMIS!H107</f>
        <v>#REF!</v>
      </c>
      <c r="R107" s="17"/>
    </row>
    <row r="108" spans="1:18" ht="14.25">
      <c r="A108" s="19" t="e">
        <f>IF(#REF!&gt;1,"L","")</f>
        <v>#REF!</v>
      </c>
      <c r="B108" s="22" t="e">
        <f>IF(#REF!&gt;1,"20004","")</f>
        <v>#REF!</v>
      </c>
      <c r="C108" s="19" t="e">
        <f>IF(#REF!&gt;1,"2000","")</f>
        <v>#REF!</v>
      </c>
      <c r="D108" s="19" t="e">
        <f>IF(#REF!&gt;1,"2001","")</f>
        <v>#REF!</v>
      </c>
      <c r="E108" s="21" t="e">
        <f ca="1">IF(#REF!&gt;1,TODAY(),"")</f>
        <v>#REF!</v>
      </c>
      <c r="F108" s="21" t="e">
        <f ca="1">IF(#REF!&gt;1,TODAY(),"")</f>
        <v>#REF!</v>
      </c>
      <c r="G108" s="20" t="e">
        <f>IF(#REF!&gt;1,$G$2,"")</f>
        <v>#REF!</v>
      </c>
      <c r="H108" s="20" t="e">
        <f>IF(#REF!&gt;1,$H$2,"")</f>
        <v>#REF!</v>
      </c>
      <c r="I108" s="17" t="e">
        <f>IF(#REF!&gt;1,$I$2,"")</f>
        <v>#REF!</v>
      </c>
      <c r="J108" s="19" t="e">
        <f>IF(#REF!&gt;1,"R","")</f>
        <v>#REF!</v>
      </c>
      <c r="K108" s="19" t="e">
        <f>IF(#REF!&gt;1,"GEN","")</f>
        <v>#REF!</v>
      </c>
      <c r="L108" s="26" t="e">
        <f>GFMIS!G108</f>
        <v>#REF!</v>
      </c>
      <c r="M108" s="19" t="e">
        <f>GFMIS!D108</f>
        <v>#REF!</v>
      </c>
      <c r="N108" s="19" t="e">
        <f>GFMIS!C108</f>
        <v>#REF!</v>
      </c>
      <c r="O108" s="19" t="e">
        <f>GFMIS!E108</f>
        <v>#REF!</v>
      </c>
      <c r="P108" s="26" t="e">
        <f>GFMIS!F108</f>
        <v>#REF!</v>
      </c>
      <c r="Q108" s="18" t="e">
        <f>GFMIS!H108</f>
        <v>#REF!</v>
      </c>
      <c r="R108" s="17"/>
    </row>
    <row r="109" spans="1:18" ht="14.25">
      <c r="A109" s="19" t="e">
        <f>IF(#REF!&gt;1,"L","")</f>
        <v>#REF!</v>
      </c>
      <c r="B109" s="22" t="e">
        <f>IF(#REF!&gt;1,"20004","")</f>
        <v>#REF!</v>
      </c>
      <c r="C109" s="19" t="e">
        <f>IF(#REF!&gt;1,"2000","")</f>
        <v>#REF!</v>
      </c>
      <c r="D109" s="19" t="e">
        <f>IF(#REF!&gt;1,"2001","")</f>
        <v>#REF!</v>
      </c>
      <c r="E109" s="21" t="e">
        <f ca="1">IF(#REF!&gt;1,TODAY(),"")</f>
        <v>#REF!</v>
      </c>
      <c r="F109" s="21" t="e">
        <f ca="1">IF(#REF!&gt;1,TODAY(),"")</f>
        <v>#REF!</v>
      </c>
      <c r="G109" s="20" t="e">
        <f>IF(#REF!&gt;1,$G$2,"")</f>
        <v>#REF!</v>
      </c>
      <c r="H109" s="20" t="e">
        <f>IF(#REF!&gt;1,$H$2,"")</f>
        <v>#REF!</v>
      </c>
      <c r="I109" s="17" t="e">
        <f>IF(#REF!&gt;1,$I$2,"")</f>
        <v>#REF!</v>
      </c>
      <c r="J109" s="19" t="e">
        <f>IF(#REF!&gt;1,"R","")</f>
        <v>#REF!</v>
      </c>
      <c r="K109" s="19" t="e">
        <f>IF(#REF!&gt;1,"GEN","")</f>
        <v>#REF!</v>
      </c>
      <c r="L109" s="26" t="e">
        <f>GFMIS!G109</f>
        <v>#REF!</v>
      </c>
      <c r="M109" s="19" t="e">
        <f>GFMIS!D109</f>
        <v>#REF!</v>
      </c>
      <c r="N109" s="19" t="e">
        <f>GFMIS!C109</f>
        <v>#REF!</v>
      </c>
      <c r="O109" s="19" t="e">
        <f>GFMIS!E109</f>
        <v>#REF!</v>
      </c>
      <c r="P109" s="26" t="e">
        <f>GFMIS!F109</f>
        <v>#REF!</v>
      </c>
      <c r="Q109" s="18" t="e">
        <f>GFMIS!H109</f>
        <v>#REF!</v>
      </c>
      <c r="R109" s="17"/>
    </row>
    <row r="110" spans="1:18" ht="14.25">
      <c r="A110" s="19" t="e">
        <f>IF(#REF!&gt;1,"L","")</f>
        <v>#REF!</v>
      </c>
      <c r="B110" s="22" t="e">
        <f>IF(#REF!&gt;1,"20004","")</f>
        <v>#REF!</v>
      </c>
      <c r="C110" s="19" t="e">
        <f>IF(#REF!&gt;1,"2000","")</f>
        <v>#REF!</v>
      </c>
      <c r="D110" s="19" t="e">
        <f>IF(#REF!&gt;1,"2001","")</f>
        <v>#REF!</v>
      </c>
      <c r="E110" s="21" t="e">
        <f ca="1">IF(#REF!&gt;1,TODAY(),"")</f>
        <v>#REF!</v>
      </c>
      <c r="F110" s="21" t="e">
        <f ca="1">IF(#REF!&gt;1,TODAY(),"")</f>
        <v>#REF!</v>
      </c>
      <c r="G110" s="20" t="e">
        <f>IF(#REF!&gt;1,$G$2,"")</f>
        <v>#REF!</v>
      </c>
      <c r="H110" s="20" t="e">
        <f>IF(#REF!&gt;1,$H$2,"")</f>
        <v>#REF!</v>
      </c>
      <c r="I110" s="17" t="e">
        <f>IF(#REF!&gt;1,$I$2,"")</f>
        <v>#REF!</v>
      </c>
      <c r="J110" s="19" t="e">
        <f>IF(#REF!&gt;1,"R","")</f>
        <v>#REF!</v>
      </c>
      <c r="K110" s="19" t="e">
        <f>IF(#REF!&gt;1,"GEN","")</f>
        <v>#REF!</v>
      </c>
      <c r="L110" s="26" t="e">
        <f>GFMIS!G110</f>
        <v>#REF!</v>
      </c>
      <c r="M110" s="19" t="e">
        <f>GFMIS!D110</f>
        <v>#REF!</v>
      </c>
      <c r="N110" s="19" t="e">
        <f>GFMIS!C110</f>
        <v>#REF!</v>
      </c>
      <c r="O110" s="19" t="e">
        <f>GFMIS!E110</f>
        <v>#REF!</v>
      </c>
      <c r="P110" s="26" t="e">
        <f>GFMIS!F110</f>
        <v>#REF!</v>
      </c>
      <c r="Q110" s="18" t="e">
        <f>GFMIS!H110</f>
        <v>#REF!</v>
      </c>
      <c r="R110" s="17"/>
    </row>
    <row r="111" spans="1:18" ht="14.25">
      <c r="A111" s="19" t="e">
        <f>IF(#REF!&gt;1,"L","")</f>
        <v>#REF!</v>
      </c>
      <c r="B111" s="22" t="e">
        <f>IF(#REF!&gt;1,"20004","")</f>
        <v>#REF!</v>
      </c>
      <c r="C111" s="19" t="e">
        <f>IF(#REF!&gt;1,"2000","")</f>
        <v>#REF!</v>
      </c>
      <c r="D111" s="19" t="e">
        <f>IF(#REF!&gt;1,"2001","")</f>
        <v>#REF!</v>
      </c>
      <c r="E111" s="21" t="e">
        <f ca="1">IF(#REF!&gt;1,TODAY(),"")</f>
        <v>#REF!</v>
      </c>
      <c r="F111" s="21" t="e">
        <f ca="1">IF(#REF!&gt;1,TODAY(),"")</f>
        <v>#REF!</v>
      </c>
      <c r="G111" s="20" t="e">
        <f>IF(#REF!&gt;1,$G$2,"")</f>
        <v>#REF!</v>
      </c>
      <c r="H111" s="20" t="e">
        <f>IF(#REF!&gt;1,$H$2,"")</f>
        <v>#REF!</v>
      </c>
      <c r="I111" s="17" t="e">
        <f>IF(#REF!&gt;1,$I$2,"")</f>
        <v>#REF!</v>
      </c>
      <c r="J111" s="19" t="e">
        <f>IF(#REF!&gt;1,"R","")</f>
        <v>#REF!</v>
      </c>
      <c r="K111" s="19" t="e">
        <f>IF(#REF!&gt;1,"GEN","")</f>
        <v>#REF!</v>
      </c>
      <c r="L111" s="26" t="e">
        <f>GFMIS!G111</f>
        <v>#REF!</v>
      </c>
      <c r="M111" s="19" t="e">
        <f>GFMIS!D111</f>
        <v>#REF!</v>
      </c>
      <c r="N111" s="19" t="e">
        <f>GFMIS!C111</f>
        <v>#REF!</v>
      </c>
      <c r="O111" s="19" t="e">
        <f>GFMIS!E111</f>
        <v>#REF!</v>
      </c>
      <c r="P111" s="26" t="e">
        <f>GFMIS!F111</f>
        <v>#REF!</v>
      </c>
      <c r="Q111" s="18" t="e">
        <f>GFMIS!H111</f>
        <v>#REF!</v>
      </c>
      <c r="R111" s="17"/>
    </row>
    <row r="112" spans="1:18" ht="14.25">
      <c r="A112" s="19" t="e">
        <f>IF(#REF!&gt;1,"L","")</f>
        <v>#REF!</v>
      </c>
      <c r="B112" s="22" t="e">
        <f>IF(#REF!&gt;1,"20004","")</f>
        <v>#REF!</v>
      </c>
      <c r="C112" s="19" t="e">
        <f>IF(#REF!&gt;1,"2000","")</f>
        <v>#REF!</v>
      </c>
      <c r="D112" s="19" t="e">
        <f>IF(#REF!&gt;1,"2001","")</f>
        <v>#REF!</v>
      </c>
      <c r="E112" s="21" t="e">
        <f ca="1">IF(#REF!&gt;1,TODAY(),"")</f>
        <v>#REF!</v>
      </c>
      <c r="F112" s="21" t="e">
        <f ca="1">IF(#REF!&gt;1,TODAY(),"")</f>
        <v>#REF!</v>
      </c>
      <c r="G112" s="20" t="e">
        <f>IF(#REF!&gt;1,$G$2,"")</f>
        <v>#REF!</v>
      </c>
      <c r="H112" s="20" t="e">
        <f>IF(#REF!&gt;1,$H$2,"")</f>
        <v>#REF!</v>
      </c>
      <c r="I112" s="17" t="e">
        <f>IF(#REF!&gt;1,$I$2,"")</f>
        <v>#REF!</v>
      </c>
      <c r="J112" s="19" t="e">
        <f>IF(#REF!&gt;1,"R","")</f>
        <v>#REF!</v>
      </c>
      <c r="K112" s="19" t="e">
        <f>IF(#REF!&gt;1,"GEN","")</f>
        <v>#REF!</v>
      </c>
      <c r="L112" s="26" t="e">
        <f>GFMIS!G112</f>
        <v>#REF!</v>
      </c>
      <c r="M112" s="19" t="e">
        <f>GFMIS!D112</f>
        <v>#REF!</v>
      </c>
      <c r="N112" s="19" t="e">
        <f>GFMIS!C112</f>
        <v>#REF!</v>
      </c>
      <c r="O112" s="19" t="e">
        <f>GFMIS!E112</f>
        <v>#REF!</v>
      </c>
      <c r="P112" s="26" t="e">
        <f>GFMIS!F112</f>
        <v>#REF!</v>
      </c>
      <c r="Q112" s="18" t="e">
        <f>GFMIS!H112</f>
        <v>#REF!</v>
      </c>
      <c r="R112" s="17"/>
    </row>
    <row r="113" spans="1:18" ht="14.25">
      <c r="A113" s="19" t="e">
        <f>IF(#REF!&gt;1,"L","")</f>
        <v>#REF!</v>
      </c>
      <c r="B113" s="22" t="e">
        <f>IF(#REF!&gt;1,"20004","")</f>
        <v>#REF!</v>
      </c>
      <c r="C113" s="19" t="e">
        <f>IF(#REF!&gt;1,"2000","")</f>
        <v>#REF!</v>
      </c>
      <c r="D113" s="19" t="e">
        <f>IF(#REF!&gt;1,"2001","")</f>
        <v>#REF!</v>
      </c>
      <c r="E113" s="21" t="e">
        <f ca="1">IF(#REF!&gt;1,TODAY(),"")</f>
        <v>#REF!</v>
      </c>
      <c r="F113" s="21" t="e">
        <f ca="1">IF(#REF!&gt;1,TODAY(),"")</f>
        <v>#REF!</v>
      </c>
      <c r="G113" s="20" t="e">
        <f>IF(#REF!&gt;1,$G$2,"")</f>
        <v>#REF!</v>
      </c>
      <c r="H113" s="20" t="e">
        <f>IF(#REF!&gt;1,$H$2,"")</f>
        <v>#REF!</v>
      </c>
      <c r="I113" s="17" t="e">
        <f>IF(#REF!&gt;1,$I$2,"")</f>
        <v>#REF!</v>
      </c>
      <c r="J113" s="19" t="e">
        <f>IF(#REF!&gt;1,"R","")</f>
        <v>#REF!</v>
      </c>
      <c r="K113" s="19" t="e">
        <f>IF(#REF!&gt;1,"GEN","")</f>
        <v>#REF!</v>
      </c>
      <c r="L113" s="26" t="e">
        <f>GFMIS!G113</f>
        <v>#REF!</v>
      </c>
      <c r="M113" s="19" t="e">
        <f>GFMIS!D113</f>
        <v>#REF!</v>
      </c>
      <c r="N113" s="19" t="e">
        <f>GFMIS!C113</f>
        <v>#REF!</v>
      </c>
      <c r="O113" s="19" t="e">
        <f>GFMIS!E113</f>
        <v>#REF!</v>
      </c>
      <c r="P113" s="26" t="e">
        <f>GFMIS!F113</f>
        <v>#REF!</v>
      </c>
      <c r="Q113" s="18" t="e">
        <f>GFMIS!H113</f>
        <v>#REF!</v>
      </c>
      <c r="R113" s="17"/>
    </row>
    <row r="114" spans="1:18" ht="14.25">
      <c r="A114" s="19" t="e">
        <f>IF(#REF!&gt;1,"L","")</f>
        <v>#REF!</v>
      </c>
      <c r="B114" s="22" t="e">
        <f>IF(#REF!&gt;1,"20004","")</f>
        <v>#REF!</v>
      </c>
      <c r="C114" s="19" t="e">
        <f>IF(#REF!&gt;1,"2000","")</f>
        <v>#REF!</v>
      </c>
      <c r="D114" s="19" t="e">
        <f>IF(#REF!&gt;1,"2001","")</f>
        <v>#REF!</v>
      </c>
      <c r="E114" s="21" t="e">
        <f ca="1">IF(#REF!&gt;1,TODAY(),"")</f>
        <v>#REF!</v>
      </c>
      <c r="F114" s="21" t="e">
        <f ca="1">IF(#REF!&gt;1,TODAY(),"")</f>
        <v>#REF!</v>
      </c>
      <c r="G114" s="20" t="e">
        <f>IF(#REF!&gt;1,$G$2,"")</f>
        <v>#REF!</v>
      </c>
      <c r="H114" s="20" t="e">
        <f>IF(#REF!&gt;1,$H$2,"")</f>
        <v>#REF!</v>
      </c>
      <c r="I114" s="17" t="e">
        <f>IF(#REF!&gt;1,$I$2,"")</f>
        <v>#REF!</v>
      </c>
      <c r="J114" s="19" t="e">
        <f>IF(#REF!&gt;1,"R","")</f>
        <v>#REF!</v>
      </c>
      <c r="K114" s="19" t="e">
        <f>IF(#REF!&gt;1,"GEN","")</f>
        <v>#REF!</v>
      </c>
      <c r="L114" s="26" t="e">
        <f>GFMIS!G114</f>
        <v>#REF!</v>
      </c>
      <c r="M114" s="19" t="e">
        <f>GFMIS!D114</f>
        <v>#REF!</v>
      </c>
      <c r="N114" s="19" t="e">
        <f>GFMIS!C114</f>
        <v>#REF!</v>
      </c>
      <c r="O114" s="19" t="e">
        <f>GFMIS!E114</f>
        <v>#REF!</v>
      </c>
      <c r="P114" s="26" t="e">
        <f>GFMIS!F114</f>
        <v>#REF!</v>
      </c>
      <c r="Q114" s="18" t="e">
        <f>GFMIS!H114</f>
        <v>#REF!</v>
      </c>
      <c r="R114" s="17"/>
    </row>
    <row r="115" spans="1:18" ht="14.25">
      <c r="A115" s="19" t="e">
        <f>IF(#REF!&gt;1,"L","")</f>
        <v>#REF!</v>
      </c>
      <c r="B115" s="22" t="e">
        <f>IF(#REF!&gt;1,"20004","")</f>
        <v>#REF!</v>
      </c>
      <c r="C115" s="19" t="e">
        <f>IF(#REF!&gt;1,"2000","")</f>
        <v>#REF!</v>
      </c>
      <c r="D115" s="19" t="e">
        <f>IF(#REF!&gt;1,"2001","")</f>
        <v>#REF!</v>
      </c>
      <c r="E115" s="21" t="e">
        <f ca="1">IF(#REF!&gt;1,TODAY(),"")</f>
        <v>#REF!</v>
      </c>
      <c r="F115" s="21" t="e">
        <f ca="1">IF(#REF!&gt;1,TODAY(),"")</f>
        <v>#REF!</v>
      </c>
      <c r="G115" s="20" t="e">
        <f>IF(#REF!&gt;1,$G$2,"")</f>
        <v>#REF!</v>
      </c>
      <c r="H115" s="20" t="e">
        <f>IF(#REF!&gt;1,$H$2,"")</f>
        <v>#REF!</v>
      </c>
      <c r="I115" s="17" t="e">
        <f>IF(#REF!&gt;1,$I$2,"")</f>
        <v>#REF!</v>
      </c>
      <c r="J115" s="19" t="e">
        <f>IF(#REF!&gt;1,"R","")</f>
        <v>#REF!</v>
      </c>
      <c r="K115" s="19" t="e">
        <f>IF(#REF!&gt;1,"GEN","")</f>
        <v>#REF!</v>
      </c>
      <c r="L115" s="26" t="e">
        <f>GFMIS!G115</f>
        <v>#REF!</v>
      </c>
      <c r="M115" s="19" t="e">
        <f>GFMIS!D115</f>
        <v>#REF!</v>
      </c>
      <c r="N115" s="19" t="e">
        <f>GFMIS!C115</f>
        <v>#REF!</v>
      </c>
      <c r="O115" s="19" t="e">
        <f>GFMIS!E115</f>
        <v>#REF!</v>
      </c>
      <c r="P115" s="26" t="e">
        <f>GFMIS!F115</f>
        <v>#REF!</v>
      </c>
      <c r="Q115" s="18" t="e">
        <f>GFMIS!H115</f>
        <v>#REF!</v>
      </c>
      <c r="R115" s="17"/>
    </row>
    <row r="116" spans="1:18" ht="14.25">
      <c r="A116" s="19" t="e">
        <f>IF(#REF!&gt;1,"L","")</f>
        <v>#REF!</v>
      </c>
      <c r="B116" s="22" t="e">
        <f>IF(#REF!&gt;1,"20004","")</f>
        <v>#REF!</v>
      </c>
      <c r="C116" s="19" t="e">
        <f>IF(#REF!&gt;1,"2000","")</f>
        <v>#REF!</v>
      </c>
      <c r="D116" s="19" t="e">
        <f>IF(#REF!&gt;1,"2001","")</f>
        <v>#REF!</v>
      </c>
      <c r="E116" s="21" t="e">
        <f ca="1">IF(#REF!&gt;1,TODAY(),"")</f>
        <v>#REF!</v>
      </c>
      <c r="F116" s="21" t="e">
        <f ca="1">IF(#REF!&gt;1,TODAY(),"")</f>
        <v>#REF!</v>
      </c>
      <c r="G116" s="20" t="e">
        <f>IF(#REF!&gt;1,$G$2,"")</f>
        <v>#REF!</v>
      </c>
      <c r="H116" s="20" t="e">
        <f>IF(#REF!&gt;1,$H$2,"")</f>
        <v>#REF!</v>
      </c>
      <c r="I116" s="17" t="e">
        <f>IF(#REF!&gt;1,$I$2,"")</f>
        <v>#REF!</v>
      </c>
      <c r="J116" s="19" t="e">
        <f>IF(#REF!&gt;1,"R","")</f>
        <v>#REF!</v>
      </c>
      <c r="K116" s="19" t="e">
        <f>IF(#REF!&gt;1,"GEN","")</f>
        <v>#REF!</v>
      </c>
      <c r="L116" s="26" t="e">
        <f>GFMIS!G116</f>
        <v>#REF!</v>
      </c>
      <c r="M116" s="19" t="e">
        <f>GFMIS!D116</f>
        <v>#REF!</v>
      </c>
      <c r="N116" s="19" t="e">
        <f>GFMIS!C116</f>
        <v>#REF!</v>
      </c>
      <c r="O116" s="19" t="e">
        <f>GFMIS!E116</f>
        <v>#REF!</v>
      </c>
      <c r="P116" s="26" t="e">
        <f>GFMIS!F116</f>
        <v>#REF!</v>
      </c>
      <c r="Q116" s="18" t="e">
        <f>GFMIS!H116</f>
        <v>#REF!</v>
      </c>
      <c r="R116" s="17"/>
    </row>
    <row r="117" spans="1:18" ht="14.25">
      <c r="A117" s="19" t="e">
        <f>IF(#REF!&gt;1,"L","")</f>
        <v>#REF!</v>
      </c>
      <c r="B117" s="22" t="e">
        <f>IF(#REF!&gt;1,"20004","")</f>
        <v>#REF!</v>
      </c>
      <c r="C117" s="19" t="e">
        <f>IF(#REF!&gt;1,"2000","")</f>
        <v>#REF!</v>
      </c>
      <c r="D117" s="19" t="e">
        <f>IF(#REF!&gt;1,"2001","")</f>
        <v>#REF!</v>
      </c>
      <c r="E117" s="21" t="e">
        <f ca="1">IF(#REF!&gt;1,TODAY(),"")</f>
        <v>#REF!</v>
      </c>
      <c r="F117" s="21" t="e">
        <f ca="1">IF(#REF!&gt;1,TODAY(),"")</f>
        <v>#REF!</v>
      </c>
      <c r="G117" s="20" t="e">
        <f>IF(#REF!&gt;1,$G$2,"")</f>
        <v>#REF!</v>
      </c>
      <c r="H117" s="20" t="e">
        <f>IF(#REF!&gt;1,$H$2,"")</f>
        <v>#REF!</v>
      </c>
      <c r="I117" s="17" t="e">
        <f>IF(#REF!&gt;1,$I$2,"")</f>
        <v>#REF!</v>
      </c>
      <c r="J117" s="19" t="e">
        <f>IF(#REF!&gt;1,"R","")</f>
        <v>#REF!</v>
      </c>
      <c r="K117" s="19" t="e">
        <f>IF(#REF!&gt;1,"GEN","")</f>
        <v>#REF!</v>
      </c>
      <c r="L117" s="26" t="e">
        <f>GFMIS!G117</f>
        <v>#REF!</v>
      </c>
      <c r="M117" s="19" t="e">
        <f>GFMIS!D117</f>
        <v>#REF!</v>
      </c>
      <c r="N117" s="19" t="e">
        <f>GFMIS!C117</f>
        <v>#REF!</v>
      </c>
      <c r="O117" s="19" t="e">
        <f>GFMIS!E117</f>
        <v>#REF!</v>
      </c>
      <c r="P117" s="26" t="e">
        <f>GFMIS!F117</f>
        <v>#REF!</v>
      </c>
      <c r="Q117" s="18" t="e">
        <f>GFMIS!H117</f>
        <v>#REF!</v>
      </c>
      <c r="R117" s="17"/>
    </row>
    <row r="118" spans="1:18" ht="14.25">
      <c r="A118" s="19" t="e">
        <f>IF(#REF!&gt;1,"L","")</f>
        <v>#REF!</v>
      </c>
      <c r="B118" s="22" t="e">
        <f>IF(#REF!&gt;1,"20004","")</f>
        <v>#REF!</v>
      </c>
      <c r="C118" s="19" t="e">
        <f>IF(#REF!&gt;1,"2000","")</f>
        <v>#REF!</v>
      </c>
      <c r="D118" s="19" t="e">
        <f>IF(#REF!&gt;1,"2001","")</f>
        <v>#REF!</v>
      </c>
      <c r="E118" s="21" t="e">
        <f ca="1">IF(#REF!&gt;1,TODAY(),"")</f>
        <v>#REF!</v>
      </c>
      <c r="F118" s="21" t="e">
        <f ca="1">IF(#REF!&gt;1,TODAY(),"")</f>
        <v>#REF!</v>
      </c>
      <c r="G118" s="20" t="e">
        <f>IF(#REF!&gt;1,$G$2,"")</f>
        <v>#REF!</v>
      </c>
      <c r="H118" s="20" t="e">
        <f>IF(#REF!&gt;1,$H$2,"")</f>
        <v>#REF!</v>
      </c>
      <c r="I118" s="17" t="e">
        <f>IF(#REF!&gt;1,$I$2,"")</f>
        <v>#REF!</v>
      </c>
      <c r="J118" s="19" t="e">
        <f>IF(#REF!&gt;1,"R","")</f>
        <v>#REF!</v>
      </c>
      <c r="K118" s="19" t="e">
        <f>IF(#REF!&gt;1,"GEN","")</f>
        <v>#REF!</v>
      </c>
      <c r="L118" s="26" t="e">
        <f>GFMIS!G118</f>
        <v>#REF!</v>
      </c>
      <c r="M118" s="19" t="e">
        <f>GFMIS!D118</f>
        <v>#REF!</v>
      </c>
      <c r="N118" s="19" t="e">
        <f>GFMIS!C118</f>
        <v>#REF!</v>
      </c>
      <c r="O118" s="19" t="e">
        <f>GFMIS!E118</f>
        <v>#REF!</v>
      </c>
      <c r="P118" s="26" t="e">
        <f>GFMIS!F118</f>
        <v>#REF!</v>
      </c>
      <c r="Q118" s="18" t="e">
        <f>GFMIS!H118</f>
        <v>#REF!</v>
      </c>
      <c r="R118" s="17"/>
    </row>
    <row r="119" spans="1:18" ht="14.25">
      <c r="A119" s="19" t="e">
        <f>IF(#REF!&gt;1,"L","")</f>
        <v>#REF!</v>
      </c>
      <c r="B119" s="22" t="e">
        <f>IF(#REF!&gt;1,"20004","")</f>
        <v>#REF!</v>
      </c>
      <c r="C119" s="19" t="e">
        <f>IF(#REF!&gt;1,"2000","")</f>
        <v>#REF!</v>
      </c>
      <c r="D119" s="19" t="e">
        <f>IF(#REF!&gt;1,"2001","")</f>
        <v>#REF!</v>
      </c>
      <c r="E119" s="21" t="e">
        <f ca="1">IF(#REF!&gt;1,TODAY(),"")</f>
        <v>#REF!</v>
      </c>
      <c r="F119" s="21" t="e">
        <f ca="1">IF(#REF!&gt;1,TODAY(),"")</f>
        <v>#REF!</v>
      </c>
      <c r="G119" s="20" t="e">
        <f>IF(#REF!&gt;1,$G$2,"")</f>
        <v>#REF!</v>
      </c>
      <c r="H119" s="20" t="e">
        <f>IF(#REF!&gt;1,$H$2,"")</f>
        <v>#REF!</v>
      </c>
      <c r="I119" s="17" t="e">
        <f>IF(#REF!&gt;1,$I$2,"")</f>
        <v>#REF!</v>
      </c>
      <c r="J119" s="19" t="e">
        <f>IF(#REF!&gt;1,"R","")</f>
        <v>#REF!</v>
      </c>
      <c r="K119" s="19" t="e">
        <f>IF(#REF!&gt;1,"GEN","")</f>
        <v>#REF!</v>
      </c>
      <c r="L119" s="26" t="e">
        <f>GFMIS!G119</f>
        <v>#REF!</v>
      </c>
      <c r="M119" s="19" t="e">
        <f>GFMIS!D119</f>
        <v>#REF!</v>
      </c>
      <c r="N119" s="19" t="e">
        <f>GFMIS!C119</f>
        <v>#REF!</v>
      </c>
      <c r="O119" s="19" t="e">
        <f>GFMIS!E119</f>
        <v>#REF!</v>
      </c>
      <c r="P119" s="26" t="e">
        <f>GFMIS!F119</f>
        <v>#REF!</v>
      </c>
      <c r="Q119" s="18" t="e">
        <f>GFMIS!H119</f>
        <v>#REF!</v>
      </c>
      <c r="R119" s="17"/>
    </row>
    <row r="120" spans="1:18" ht="14.25">
      <c r="A120" s="19" t="e">
        <f>IF(#REF!&gt;1,"L","")</f>
        <v>#REF!</v>
      </c>
      <c r="B120" s="22" t="e">
        <f>IF(#REF!&gt;1,"20004","")</f>
        <v>#REF!</v>
      </c>
      <c r="C120" s="19" t="e">
        <f>IF(#REF!&gt;1,"2000","")</f>
        <v>#REF!</v>
      </c>
      <c r="D120" s="19" t="e">
        <f>IF(#REF!&gt;1,"2001","")</f>
        <v>#REF!</v>
      </c>
      <c r="E120" s="21" t="e">
        <f ca="1">IF(#REF!&gt;1,TODAY(),"")</f>
        <v>#REF!</v>
      </c>
      <c r="F120" s="21" t="e">
        <f ca="1">IF(#REF!&gt;1,TODAY(),"")</f>
        <v>#REF!</v>
      </c>
      <c r="G120" s="20" t="e">
        <f>IF(#REF!&gt;1,$G$2,"")</f>
        <v>#REF!</v>
      </c>
      <c r="H120" s="20" t="e">
        <f>IF(#REF!&gt;1,$H$2,"")</f>
        <v>#REF!</v>
      </c>
      <c r="I120" s="17" t="e">
        <f>IF(#REF!&gt;1,$I$2,"")</f>
        <v>#REF!</v>
      </c>
      <c r="J120" s="19" t="e">
        <f>IF(#REF!&gt;1,"R","")</f>
        <v>#REF!</v>
      </c>
      <c r="K120" s="19" t="e">
        <f>IF(#REF!&gt;1,"GEN","")</f>
        <v>#REF!</v>
      </c>
      <c r="L120" s="26" t="e">
        <f>GFMIS!G120</f>
        <v>#REF!</v>
      </c>
      <c r="M120" s="19" t="e">
        <f>GFMIS!D120</f>
        <v>#REF!</v>
      </c>
      <c r="N120" s="19" t="e">
        <f>GFMIS!C120</f>
        <v>#REF!</v>
      </c>
      <c r="O120" s="19" t="e">
        <f>GFMIS!E120</f>
        <v>#REF!</v>
      </c>
      <c r="P120" s="26" t="e">
        <f>GFMIS!F120</f>
        <v>#REF!</v>
      </c>
      <c r="Q120" s="18" t="e">
        <f>GFMIS!H120</f>
        <v>#REF!</v>
      </c>
      <c r="R120" s="17"/>
    </row>
    <row r="121" spans="1:18" ht="14.25">
      <c r="A121" s="19" t="e">
        <f>IF(#REF!&gt;1,"L","")</f>
        <v>#REF!</v>
      </c>
      <c r="B121" s="22" t="e">
        <f>IF(#REF!&gt;1,"20004","")</f>
        <v>#REF!</v>
      </c>
      <c r="C121" s="19" t="e">
        <f>IF(#REF!&gt;1,"2000","")</f>
        <v>#REF!</v>
      </c>
      <c r="D121" s="19" t="e">
        <f>IF(#REF!&gt;1,"2001","")</f>
        <v>#REF!</v>
      </c>
      <c r="E121" s="21" t="e">
        <f ca="1">IF(#REF!&gt;1,TODAY(),"")</f>
        <v>#REF!</v>
      </c>
      <c r="F121" s="21" t="e">
        <f ca="1">IF(#REF!&gt;1,TODAY(),"")</f>
        <v>#REF!</v>
      </c>
      <c r="G121" s="20" t="e">
        <f>IF(#REF!&gt;1,$G$2,"")</f>
        <v>#REF!</v>
      </c>
      <c r="H121" s="20" t="e">
        <f>IF(#REF!&gt;1,$H$2,"")</f>
        <v>#REF!</v>
      </c>
      <c r="I121" s="17" t="e">
        <f>IF(#REF!&gt;1,$I$2,"")</f>
        <v>#REF!</v>
      </c>
      <c r="J121" s="19" t="e">
        <f>IF(#REF!&gt;1,"R","")</f>
        <v>#REF!</v>
      </c>
      <c r="K121" s="19" t="e">
        <f>IF(#REF!&gt;1,"GEN","")</f>
        <v>#REF!</v>
      </c>
      <c r="L121" s="26" t="e">
        <f>GFMIS!G121</f>
        <v>#REF!</v>
      </c>
      <c r="M121" s="19" t="e">
        <f>GFMIS!D121</f>
        <v>#REF!</v>
      </c>
      <c r="N121" s="19" t="e">
        <f>GFMIS!C121</f>
        <v>#REF!</v>
      </c>
      <c r="O121" s="19" t="e">
        <f>GFMIS!E121</f>
        <v>#REF!</v>
      </c>
      <c r="P121" s="26" t="e">
        <f>GFMIS!F121</f>
        <v>#REF!</v>
      </c>
      <c r="Q121" s="18" t="e">
        <f>GFMIS!H121</f>
        <v>#REF!</v>
      </c>
      <c r="R121" s="17"/>
    </row>
    <row r="122" spans="1:18" ht="14.25">
      <c r="A122" s="19" t="e">
        <f>IF(#REF!&gt;1,"L","")</f>
        <v>#REF!</v>
      </c>
      <c r="B122" s="22" t="e">
        <f>IF(#REF!&gt;1,"20004","")</f>
        <v>#REF!</v>
      </c>
      <c r="C122" s="19" t="e">
        <f>IF(#REF!&gt;1,"2000","")</f>
        <v>#REF!</v>
      </c>
      <c r="D122" s="19" t="e">
        <f>IF(#REF!&gt;1,"2001","")</f>
        <v>#REF!</v>
      </c>
      <c r="E122" s="21" t="e">
        <f ca="1">IF(#REF!&gt;1,TODAY(),"")</f>
        <v>#REF!</v>
      </c>
      <c r="F122" s="21" t="e">
        <f ca="1">IF(#REF!&gt;1,TODAY(),"")</f>
        <v>#REF!</v>
      </c>
      <c r="G122" s="20" t="e">
        <f>IF(#REF!&gt;1,$G$2,"")</f>
        <v>#REF!</v>
      </c>
      <c r="H122" s="20" t="e">
        <f>IF(#REF!&gt;1,$H$2,"")</f>
        <v>#REF!</v>
      </c>
      <c r="I122" s="17" t="e">
        <f>IF(#REF!&gt;1,$I$2,"")</f>
        <v>#REF!</v>
      </c>
      <c r="J122" s="19" t="e">
        <f>IF(#REF!&gt;1,"R","")</f>
        <v>#REF!</v>
      </c>
      <c r="K122" s="19" t="e">
        <f>IF(#REF!&gt;1,"GEN","")</f>
        <v>#REF!</v>
      </c>
      <c r="L122" s="26" t="e">
        <f>GFMIS!G122</f>
        <v>#REF!</v>
      </c>
      <c r="M122" s="19" t="e">
        <f>GFMIS!D122</f>
        <v>#REF!</v>
      </c>
      <c r="N122" s="19" t="e">
        <f>GFMIS!C122</f>
        <v>#REF!</v>
      </c>
      <c r="O122" s="19" t="e">
        <f>GFMIS!E122</f>
        <v>#REF!</v>
      </c>
      <c r="P122" s="26" t="e">
        <f>GFMIS!F122</f>
        <v>#REF!</v>
      </c>
      <c r="Q122" s="18" t="e">
        <f>GFMIS!H122</f>
        <v>#REF!</v>
      </c>
      <c r="R122" s="17"/>
    </row>
    <row r="123" spans="1:18" ht="14.25">
      <c r="A123" s="19" t="e">
        <f>IF(#REF!&gt;1,"L","")</f>
        <v>#REF!</v>
      </c>
      <c r="B123" s="22" t="e">
        <f>IF(#REF!&gt;1,"20004","")</f>
        <v>#REF!</v>
      </c>
      <c r="C123" s="19" t="e">
        <f>IF(#REF!&gt;1,"2000","")</f>
        <v>#REF!</v>
      </c>
      <c r="D123" s="19" t="e">
        <f>IF(#REF!&gt;1,"2001","")</f>
        <v>#REF!</v>
      </c>
      <c r="E123" s="21" t="e">
        <f ca="1">IF(#REF!&gt;1,TODAY(),"")</f>
        <v>#REF!</v>
      </c>
      <c r="F123" s="21" t="e">
        <f ca="1">IF(#REF!&gt;1,TODAY(),"")</f>
        <v>#REF!</v>
      </c>
      <c r="G123" s="20" t="e">
        <f>IF(#REF!&gt;1,$G$2,"")</f>
        <v>#REF!</v>
      </c>
      <c r="H123" s="20" t="e">
        <f>IF(#REF!&gt;1,$H$2,"")</f>
        <v>#REF!</v>
      </c>
      <c r="I123" s="17" t="e">
        <f>IF(#REF!&gt;1,$I$2,"")</f>
        <v>#REF!</v>
      </c>
      <c r="J123" s="19" t="e">
        <f>IF(#REF!&gt;1,"R","")</f>
        <v>#REF!</v>
      </c>
      <c r="K123" s="19" t="e">
        <f>IF(#REF!&gt;1,"GEN","")</f>
        <v>#REF!</v>
      </c>
      <c r="L123" s="26" t="e">
        <f>GFMIS!G123</f>
        <v>#REF!</v>
      </c>
      <c r="M123" s="19" t="e">
        <f>GFMIS!D123</f>
        <v>#REF!</v>
      </c>
      <c r="N123" s="19" t="e">
        <f>GFMIS!C123</f>
        <v>#REF!</v>
      </c>
      <c r="O123" s="19" t="e">
        <f>GFMIS!E123</f>
        <v>#REF!</v>
      </c>
      <c r="P123" s="26" t="e">
        <f>GFMIS!F123</f>
        <v>#REF!</v>
      </c>
      <c r="Q123" s="18" t="e">
        <f>GFMIS!H123</f>
        <v>#REF!</v>
      </c>
      <c r="R123" s="17"/>
    </row>
    <row r="124" spans="1:18" ht="14.25">
      <c r="A124" s="19" t="e">
        <f>IF(#REF!&gt;1,"L","")</f>
        <v>#REF!</v>
      </c>
      <c r="B124" s="22" t="e">
        <f>IF(#REF!&gt;1,"20004","")</f>
        <v>#REF!</v>
      </c>
      <c r="C124" s="19" t="e">
        <f>IF(#REF!&gt;1,"2000","")</f>
        <v>#REF!</v>
      </c>
      <c r="D124" s="19" t="e">
        <f>IF(#REF!&gt;1,"2001","")</f>
        <v>#REF!</v>
      </c>
      <c r="E124" s="21" t="e">
        <f ca="1">IF(#REF!&gt;1,TODAY(),"")</f>
        <v>#REF!</v>
      </c>
      <c r="F124" s="21" t="e">
        <f ca="1">IF(#REF!&gt;1,TODAY(),"")</f>
        <v>#REF!</v>
      </c>
      <c r="G124" s="20" t="e">
        <f>IF(#REF!&gt;1,$G$2,"")</f>
        <v>#REF!</v>
      </c>
      <c r="H124" s="20" t="e">
        <f>IF(#REF!&gt;1,$H$2,"")</f>
        <v>#REF!</v>
      </c>
      <c r="I124" s="17" t="e">
        <f>IF(#REF!&gt;1,$I$2,"")</f>
        <v>#REF!</v>
      </c>
      <c r="J124" s="19" t="e">
        <f>IF(#REF!&gt;1,"R","")</f>
        <v>#REF!</v>
      </c>
      <c r="K124" s="19" t="e">
        <f>IF(#REF!&gt;1,"GEN","")</f>
        <v>#REF!</v>
      </c>
      <c r="L124" s="26" t="e">
        <f>GFMIS!G124</f>
        <v>#REF!</v>
      </c>
      <c r="M124" s="19" t="e">
        <f>GFMIS!D124</f>
        <v>#REF!</v>
      </c>
      <c r="N124" s="19" t="e">
        <f>GFMIS!C124</f>
        <v>#REF!</v>
      </c>
      <c r="O124" s="19" t="e">
        <f>GFMIS!E124</f>
        <v>#REF!</v>
      </c>
      <c r="P124" s="26" t="e">
        <f>GFMIS!F124</f>
        <v>#REF!</v>
      </c>
      <c r="Q124" s="18" t="e">
        <f>GFMIS!H124</f>
        <v>#REF!</v>
      </c>
      <c r="R124" s="17"/>
    </row>
    <row r="125" spans="1:18" ht="14.25">
      <c r="A125" s="19" t="e">
        <f>IF(#REF!&gt;1,"L","")</f>
        <v>#REF!</v>
      </c>
      <c r="B125" s="22" t="e">
        <f>IF(#REF!&gt;1,"20004","")</f>
        <v>#REF!</v>
      </c>
      <c r="C125" s="19" t="e">
        <f>IF(#REF!&gt;1,"2000","")</f>
        <v>#REF!</v>
      </c>
      <c r="D125" s="19" t="e">
        <f>IF(#REF!&gt;1,"2001","")</f>
        <v>#REF!</v>
      </c>
      <c r="E125" s="21" t="e">
        <f ca="1">IF(#REF!&gt;1,TODAY(),"")</f>
        <v>#REF!</v>
      </c>
      <c r="F125" s="21" t="e">
        <f ca="1">IF(#REF!&gt;1,TODAY(),"")</f>
        <v>#REF!</v>
      </c>
      <c r="G125" s="20" t="e">
        <f>IF(#REF!&gt;1,$G$2,"")</f>
        <v>#REF!</v>
      </c>
      <c r="H125" s="20" t="e">
        <f>IF(#REF!&gt;1,$H$2,"")</f>
        <v>#REF!</v>
      </c>
      <c r="I125" s="17" t="e">
        <f>IF(#REF!&gt;1,$I$2,"")</f>
        <v>#REF!</v>
      </c>
      <c r="J125" s="19" t="e">
        <f>IF(#REF!&gt;1,"R","")</f>
        <v>#REF!</v>
      </c>
      <c r="K125" s="19" t="e">
        <f>IF(#REF!&gt;1,"GEN","")</f>
        <v>#REF!</v>
      </c>
      <c r="L125" s="26" t="e">
        <f>GFMIS!G125</f>
        <v>#REF!</v>
      </c>
      <c r="M125" s="19" t="e">
        <f>GFMIS!D125</f>
        <v>#REF!</v>
      </c>
      <c r="N125" s="19" t="e">
        <f>GFMIS!C125</f>
        <v>#REF!</v>
      </c>
      <c r="O125" s="19" t="e">
        <f>GFMIS!E125</f>
        <v>#REF!</v>
      </c>
      <c r="P125" s="26" t="e">
        <f>GFMIS!F125</f>
        <v>#REF!</v>
      </c>
      <c r="Q125" s="18" t="e">
        <f>GFMIS!H125</f>
        <v>#REF!</v>
      </c>
      <c r="R125" s="17"/>
    </row>
    <row r="126" spans="1:18" ht="14.25">
      <c r="A126" s="19" t="e">
        <f>IF(#REF!&gt;1,"L","")</f>
        <v>#REF!</v>
      </c>
      <c r="B126" s="22" t="e">
        <f>IF(#REF!&gt;1,"20004","")</f>
        <v>#REF!</v>
      </c>
      <c r="C126" s="19" t="e">
        <f>IF(#REF!&gt;1,"2000","")</f>
        <v>#REF!</v>
      </c>
      <c r="D126" s="19" t="e">
        <f>IF(#REF!&gt;1,"2001","")</f>
        <v>#REF!</v>
      </c>
      <c r="E126" s="21" t="e">
        <f ca="1">IF(#REF!&gt;1,TODAY(),"")</f>
        <v>#REF!</v>
      </c>
      <c r="F126" s="21" t="e">
        <f ca="1">IF(#REF!&gt;1,TODAY(),"")</f>
        <v>#REF!</v>
      </c>
      <c r="G126" s="20" t="e">
        <f>IF(#REF!&gt;1,$G$2,"")</f>
        <v>#REF!</v>
      </c>
      <c r="H126" s="20" t="e">
        <f>IF(#REF!&gt;1,$H$2,"")</f>
        <v>#REF!</v>
      </c>
      <c r="I126" s="17" t="e">
        <f>IF(#REF!&gt;1,$I$2,"")</f>
        <v>#REF!</v>
      </c>
      <c r="J126" s="19" t="e">
        <f>IF(#REF!&gt;1,"R","")</f>
        <v>#REF!</v>
      </c>
      <c r="K126" s="19" t="e">
        <f>IF(#REF!&gt;1,"GEN","")</f>
        <v>#REF!</v>
      </c>
      <c r="L126" s="26" t="e">
        <f>GFMIS!G126</f>
        <v>#REF!</v>
      </c>
      <c r="M126" s="19" t="e">
        <f>GFMIS!D126</f>
        <v>#REF!</v>
      </c>
      <c r="N126" s="19" t="e">
        <f>GFMIS!C126</f>
        <v>#REF!</v>
      </c>
      <c r="O126" s="19" t="e">
        <f>GFMIS!E126</f>
        <v>#REF!</v>
      </c>
      <c r="P126" s="26" t="e">
        <f>GFMIS!F126</f>
        <v>#REF!</v>
      </c>
      <c r="Q126" s="18" t="e">
        <f>GFMIS!H126</f>
        <v>#REF!</v>
      </c>
      <c r="R126" s="17"/>
    </row>
    <row r="127" spans="1:18" ht="14.25">
      <c r="A127" s="19" t="e">
        <f>IF(#REF!&gt;1,"L","")</f>
        <v>#REF!</v>
      </c>
      <c r="B127" s="22" t="e">
        <f>IF(#REF!&gt;1,"20004","")</f>
        <v>#REF!</v>
      </c>
      <c r="C127" s="19" t="e">
        <f>IF(#REF!&gt;1,"2000","")</f>
        <v>#REF!</v>
      </c>
      <c r="D127" s="19" t="e">
        <f>IF(#REF!&gt;1,"2001","")</f>
        <v>#REF!</v>
      </c>
      <c r="E127" s="21" t="e">
        <f ca="1">IF(#REF!&gt;1,TODAY(),"")</f>
        <v>#REF!</v>
      </c>
      <c r="F127" s="21" t="e">
        <f ca="1">IF(#REF!&gt;1,TODAY(),"")</f>
        <v>#REF!</v>
      </c>
      <c r="G127" s="20" t="e">
        <f>IF(#REF!&gt;1,$G$2,"")</f>
        <v>#REF!</v>
      </c>
      <c r="H127" s="20" t="e">
        <f>IF(#REF!&gt;1,$H$2,"")</f>
        <v>#REF!</v>
      </c>
      <c r="I127" s="17" t="e">
        <f>IF(#REF!&gt;1,$I$2,"")</f>
        <v>#REF!</v>
      </c>
      <c r="J127" s="19" t="e">
        <f>IF(#REF!&gt;1,"R","")</f>
        <v>#REF!</v>
      </c>
      <c r="K127" s="19" t="e">
        <f>IF(#REF!&gt;1,"GEN","")</f>
        <v>#REF!</v>
      </c>
      <c r="L127" s="26" t="e">
        <f>GFMIS!G127</f>
        <v>#REF!</v>
      </c>
      <c r="M127" s="19" t="e">
        <f>GFMIS!D127</f>
        <v>#REF!</v>
      </c>
      <c r="N127" s="19" t="e">
        <f>GFMIS!C127</f>
        <v>#REF!</v>
      </c>
      <c r="O127" s="19" t="e">
        <f>GFMIS!E127</f>
        <v>#REF!</v>
      </c>
      <c r="P127" s="26" t="e">
        <f>GFMIS!F127</f>
        <v>#REF!</v>
      </c>
      <c r="Q127" s="18" t="e">
        <f>GFMIS!H127</f>
        <v>#REF!</v>
      </c>
      <c r="R127" s="17"/>
    </row>
    <row r="128" spans="1:18" ht="14.25">
      <c r="A128" s="19" t="e">
        <f>IF(#REF!&gt;1,"L","")</f>
        <v>#REF!</v>
      </c>
      <c r="B128" s="22" t="e">
        <f>IF(#REF!&gt;1,"20004","")</f>
        <v>#REF!</v>
      </c>
      <c r="C128" s="19" t="e">
        <f>IF(#REF!&gt;1,"2000","")</f>
        <v>#REF!</v>
      </c>
      <c r="D128" s="19" t="e">
        <f>IF(#REF!&gt;1,"2001","")</f>
        <v>#REF!</v>
      </c>
      <c r="E128" s="21" t="e">
        <f ca="1">IF(#REF!&gt;1,TODAY(),"")</f>
        <v>#REF!</v>
      </c>
      <c r="F128" s="21" t="e">
        <f ca="1">IF(#REF!&gt;1,TODAY(),"")</f>
        <v>#REF!</v>
      </c>
      <c r="G128" s="20" t="e">
        <f>IF(#REF!&gt;1,$G$2,"")</f>
        <v>#REF!</v>
      </c>
      <c r="H128" s="20" t="e">
        <f>IF(#REF!&gt;1,$H$2,"")</f>
        <v>#REF!</v>
      </c>
      <c r="I128" s="17" t="e">
        <f>IF(#REF!&gt;1,$I$2,"")</f>
        <v>#REF!</v>
      </c>
      <c r="J128" s="19" t="e">
        <f>IF(#REF!&gt;1,"R","")</f>
        <v>#REF!</v>
      </c>
      <c r="K128" s="19" t="e">
        <f>IF(#REF!&gt;1,"GEN","")</f>
        <v>#REF!</v>
      </c>
      <c r="L128" s="26" t="e">
        <f>GFMIS!G128</f>
        <v>#REF!</v>
      </c>
      <c r="M128" s="19" t="e">
        <f>GFMIS!D128</f>
        <v>#REF!</v>
      </c>
      <c r="N128" s="19" t="e">
        <f>GFMIS!C128</f>
        <v>#REF!</v>
      </c>
      <c r="O128" s="19" t="e">
        <f>GFMIS!E128</f>
        <v>#REF!</v>
      </c>
      <c r="P128" s="26" t="e">
        <f>GFMIS!F128</f>
        <v>#REF!</v>
      </c>
      <c r="Q128" s="18" t="e">
        <f>GFMIS!H128</f>
        <v>#REF!</v>
      </c>
      <c r="R128" s="17"/>
    </row>
    <row r="129" spans="1:18" ht="14.25">
      <c r="A129" s="19" t="e">
        <f>IF(#REF!&gt;1,"L","")</f>
        <v>#REF!</v>
      </c>
      <c r="B129" s="22" t="e">
        <f>IF(#REF!&gt;1,"20004","")</f>
        <v>#REF!</v>
      </c>
      <c r="C129" s="19" t="e">
        <f>IF(#REF!&gt;1,"2000","")</f>
        <v>#REF!</v>
      </c>
      <c r="D129" s="19" t="e">
        <f>IF(#REF!&gt;1,"2001","")</f>
        <v>#REF!</v>
      </c>
      <c r="E129" s="21" t="e">
        <f ca="1">IF(#REF!&gt;1,TODAY(),"")</f>
        <v>#REF!</v>
      </c>
      <c r="F129" s="21" t="e">
        <f ca="1">IF(#REF!&gt;1,TODAY(),"")</f>
        <v>#REF!</v>
      </c>
      <c r="G129" s="20" t="e">
        <f>IF(#REF!&gt;1,$G$2,"")</f>
        <v>#REF!</v>
      </c>
      <c r="H129" s="20" t="e">
        <f>IF(#REF!&gt;1,$H$2,"")</f>
        <v>#REF!</v>
      </c>
      <c r="I129" s="17" t="e">
        <f>IF(#REF!&gt;1,$I$2,"")</f>
        <v>#REF!</v>
      </c>
      <c r="J129" s="19" t="e">
        <f>IF(#REF!&gt;1,"R","")</f>
        <v>#REF!</v>
      </c>
      <c r="K129" s="19" t="e">
        <f>IF(#REF!&gt;1,"GEN","")</f>
        <v>#REF!</v>
      </c>
      <c r="L129" s="26" t="e">
        <f>GFMIS!G129</f>
        <v>#REF!</v>
      </c>
      <c r="M129" s="19" t="e">
        <f>GFMIS!D129</f>
        <v>#REF!</v>
      </c>
      <c r="N129" s="19" t="e">
        <f>GFMIS!C129</f>
        <v>#REF!</v>
      </c>
      <c r="O129" s="19" t="e">
        <f>GFMIS!E129</f>
        <v>#REF!</v>
      </c>
      <c r="P129" s="26" t="e">
        <f>GFMIS!F129</f>
        <v>#REF!</v>
      </c>
      <c r="Q129" s="18" t="e">
        <f>GFMIS!H129</f>
        <v>#REF!</v>
      </c>
      <c r="R129" s="17"/>
    </row>
    <row r="130" spans="1:18" ht="14.25">
      <c r="A130" s="19" t="e">
        <f>IF(#REF!&gt;1,"L","")</f>
        <v>#REF!</v>
      </c>
      <c r="B130" s="22" t="e">
        <f>IF(#REF!&gt;1,"20004","")</f>
        <v>#REF!</v>
      </c>
      <c r="C130" s="19" t="e">
        <f>IF(#REF!&gt;1,"2000","")</f>
        <v>#REF!</v>
      </c>
      <c r="D130" s="19" t="e">
        <f>IF(#REF!&gt;1,"2001","")</f>
        <v>#REF!</v>
      </c>
      <c r="E130" s="21" t="e">
        <f ca="1">IF(#REF!&gt;1,TODAY(),"")</f>
        <v>#REF!</v>
      </c>
      <c r="F130" s="21" t="e">
        <f ca="1">IF(#REF!&gt;1,TODAY(),"")</f>
        <v>#REF!</v>
      </c>
      <c r="G130" s="20" t="e">
        <f>IF(#REF!&gt;1,$G$2,"")</f>
        <v>#REF!</v>
      </c>
      <c r="H130" s="20" t="e">
        <f>IF(#REF!&gt;1,$H$2,"")</f>
        <v>#REF!</v>
      </c>
      <c r="I130" s="17" t="e">
        <f>IF(#REF!&gt;1,$I$2,"")</f>
        <v>#REF!</v>
      </c>
      <c r="J130" s="19" t="e">
        <f>IF(#REF!&gt;1,"R","")</f>
        <v>#REF!</v>
      </c>
      <c r="K130" s="19" t="e">
        <f>IF(#REF!&gt;1,"GEN","")</f>
        <v>#REF!</v>
      </c>
      <c r="L130" s="26" t="e">
        <f>GFMIS!G130</f>
        <v>#REF!</v>
      </c>
      <c r="M130" s="19" t="e">
        <f>GFMIS!D130</f>
        <v>#REF!</v>
      </c>
      <c r="N130" s="19" t="e">
        <f>GFMIS!C130</f>
        <v>#REF!</v>
      </c>
      <c r="O130" s="19" t="e">
        <f>GFMIS!E130</f>
        <v>#REF!</v>
      </c>
      <c r="P130" s="26" t="e">
        <f>GFMIS!F130</f>
        <v>#REF!</v>
      </c>
      <c r="Q130" s="18" t="e">
        <f>GFMIS!H130</f>
        <v>#REF!</v>
      </c>
      <c r="R130" s="17"/>
    </row>
    <row r="131" spans="1:18" ht="14.25">
      <c r="A131" s="19" t="e">
        <f>IF(#REF!&gt;1,"L","")</f>
        <v>#REF!</v>
      </c>
      <c r="B131" s="22" t="e">
        <f>IF(#REF!&gt;1,"20004","")</f>
        <v>#REF!</v>
      </c>
      <c r="C131" s="19" t="e">
        <f>IF(#REF!&gt;1,"2000","")</f>
        <v>#REF!</v>
      </c>
      <c r="D131" s="19" t="e">
        <f>IF(#REF!&gt;1,"2001","")</f>
        <v>#REF!</v>
      </c>
      <c r="E131" s="21" t="e">
        <f ca="1">IF(#REF!&gt;1,TODAY(),"")</f>
        <v>#REF!</v>
      </c>
      <c r="F131" s="21" t="e">
        <f ca="1">IF(#REF!&gt;1,TODAY(),"")</f>
        <v>#REF!</v>
      </c>
      <c r="G131" s="20" t="e">
        <f>IF(#REF!&gt;1,$G$2,"")</f>
        <v>#REF!</v>
      </c>
      <c r="H131" s="20" t="e">
        <f>IF(#REF!&gt;1,$H$2,"")</f>
        <v>#REF!</v>
      </c>
      <c r="I131" s="17" t="e">
        <f>IF(#REF!&gt;1,$I$2,"")</f>
        <v>#REF!</v>
      </c>
      <c r="J131" s="19" t="e">
        <f>IF(#REF!&gt;1,"R","")</f>
        <v>#REF!</v>
      </c>
      <c r="K131" s="19" t="e">
        <f>IF(#REF!&gt;1,"GEN","")</f>
        <v>#REF!</v>
      </c>
      <c r="L131" s="26" t="e">
        <f>GFMIS!G131</f>
        <v>#REF!</v>
      </c>
      <c r="M131" s="19" t="e">
        <f>GFMIS!D131</f>
        <v>#REF!</v>
      </c>
      <c r="N131" s="19" t="e">
        <f>GFMIS!C131</f>
        <v>#REF!</v>
      </c>
      <c r="O131" s="19" t="e">
        <f>GFMIS!E131</f>
        <v>#REF!</v>
      </c>
      <c r="P131" s="26" t="e">
        <f>GFMIS!F131</f>
        <v>#REF!</v>
      </c>
      <c r="Q131" s="18" t="e">
        <f>GFMIS!H131</f>
        <v>#REF!</v>
      </c>
      <c r="R131" s="17"/>
    </row>
    <row r="132" spans="1:18" ht="14.25">
      <c r="A132" s="19" t="e">
        <f>IF(#REF!&gt;1,"L","")</f>
        <v>#REF!</v>
      </c>
      <c r="B132" s="22" t="e">
        <f>IF(#REF!&gt;1,"20004","")</f>
        <v>#REF!</v>
      </c>
      <c r="C132" s="19" t="e">
        <f>IF(#REF!&gt;1,"2000","")</f>
        <v>#REF!</v>
      </c>
      <c r="D132" s="19" t="e">
        <f>IF(#REF!&gt;1,"2001","")</f>
        <v>#REF!</v>
      </c>
      <c r="E132" s="21" t="e">
        <f ca="1">IF(#REF!&gt;1,TODAY(),"")</f>
        <v>#REF!</v>
      </c>
      <c r="F132" s="21" t="e">
        <f ca="1">IF(#REF!&gt;1,TODAY(),"")</f>
        <v>#REF!</v>
      </c>
      <c r="G132" s="20" t="e">
        <f>IF(#REF!&gt;1,$G$2,"")</f>
        <v>#REF!</v>
      </c>
      <c r="H132" s="20" t="e">
        <f>IF(#REF!&gt;1,$H$2,"")</f>
        <v>#REF!</v>
      </c>
      <c r="I132" s="17" t="e">
        <f>IF(#REF!&gt;1,$I$2,"")</f>
        <v>#REF!</v>
      </c>
      <c r="J132" s="19" t="e">
        <f>IF(#REF!&gt;1,"R","")</f>
        <v>#REF!</v>
      </c>
      <c r="K132" s="19" t="e">
        <f>IF(#REF!&gt;1,"GEN","")</f>
        <v>#REF!</v>
      </c>
      <c r="L132" s="26" t="e">
        <f>GFMIS!G132</f>
        <v>#REF!</v>
      </c>
      <c r="M132" s="19" t="e">
        <f>GFMIS!D132</f>
        <v>#REF!</v>
      </c>
      <c r="N132" s="19" t="e">
        <f>GFMIS!C132</f>
        <v>#REF!</v>
      </c>
      <c r="O132" s="19" t="e">
        <f>GFMIS!E132</f>
        <v>#REF!</v>
      </c>
      <c r="P132" s="26" t="e">
        <f>GFMIS!F132</f>
        <v>#REF!</v>
      </c>
      <c r="Q132" s="18" t="e">
        <f>GFMIS!H132</f>
        <v>#REF!</v>
      </c>
      <c r="R132" s="17"/>
    </row>
    <row r="133" spans="1:18" ht="14.25">
      <c r="A133" s="19" t="e">
        <f>IF(#REF!&gt;1,"L","")</f>
        <v>#REF!</v>
      </c>
      <c r="B133" s="22" t="e">
        <f>IF(#REF!&gt;1,"20004","")</f>
        <v>#REF!</v>
      </c>
      <c r="C133" s="19" t="e">
        <f>IF(#REF!&gt;1,"2000","")</f>
        <v>#REF!</v>
      </c>
      <c r="D133" s="19" t="e">
        <f>IF(#REF!&gt;1,"2001","")</f>
        <v>#REF!</v>
      </c>
      <c r="E133" s="21" t="e">
        <f ca="1">IF(#REF!&gt;1,TODAY(),"")</f>
        <v>#REF!</v>
      </c>
      <c r="F133" s="21" t="e">
        <f ca="1">IF(#REF!&gt;1,TODAY(),"")</f>
        <v>#REF!</v>
      </c>
      <c r="G133" s="20" t="e">
        <f>IF(#REF!&gt;1,$G$2,"")</f>
        <v>#REF!</v>
      </c>
      <c r="H133" s="20" t="e">
        <f>IF(#REF!&gt;1,$H$2,"")</f>
        <v>#REF!</v>
      </c>
      <c r="I133" s="17" t="e">
        <f>IF(#REF!&gt;1,$I$2,"")</f>
        <v>#REF!</v>
      </c>
      <c r="J133" s="19" t="e">
        <f>IF(#REF!&gt;1,"R","")</f>
        <v>#REF!</v>
      </c>
      <c r="K133" s="19" t="e">
        <f>IF(#REF!&gt;1,"GEN","")</f>
        <v>#REF!</v>
      </c>
      <c r="L133" s="26" t="e">
        <f>GFMIS!G133</f>
        <v>#REF!</v>
      </c>
      <c r="M133" s="19" t="e">
        <f>GFMIS!D133</f>
        <v>#REF!</v>
      </c>
      <c r="N133" s="19" t="e">
        <f>GFMIS!C133</f>
        <v>#REF!</v>
      </c>
      <c r="O133" s="19" t="e">
        <f>GFMIS!E133</f>
        <v>#REF!</v>
      </c>
      <c r="P133" s="26" t="e">
        <f>GFMIS!F133</f>
        <v>#REF!</v>
      </c>
      <c r="Q133" s="18" t="e">
        <f>GFMIS!H133</f>
        <v>#REF!</v>
      </c>
      <c r="R133" s="17"/>
    </row>
    <row r="134" spans="1:18" ht="14.25">
      <c r="A134" s="19" t="e">
        <f>IF(#REF!&gt;1,"L","")</f>
        <v>#REF!</v>
      </c>
      <c r="B134" s="22" t="e">
        <f>IF(#REF!&gt;1,"20004","")</f>
        <v>#REF!</v>
      </c>
      <c r="C134" s="19" t="e">
        <f>IF(#REF!&gt;1,"2000","")</f>
        <v>#REF!</v>
      </c>
      <c r="D134" s="19" t="e">
        <f>IF(#REF!&gt;1,"2001","")</f>
        <v>#REF!</v>
      </c>
      <c r="E134" s="21" t="e">
        <f ca="1">IF(#REF!&gt;1,TODAY(),"")</f>
        <v>#REF!</v>
      </c>
      <c r="F134" s="21" t="e">
        <f ca="1">IF(#REF!&gt;1,TODAY(),"")</f>
        <v>#REF!</v>
      </c>
      <c r="G134" s="20" t="e">
        <f>IF(#REF!&gt;1,$G$2,"")</f>
        <v>#REF!</v>
      </c>
      <c r="H134" s="20" t="e">
        <f>IF(#REF!&gt;1,$H$2,"")</f>
        <v>#REF!</v>
      </c>
      <c r="I134" s="17" t="e">
        <f>IF(#REF!&gt;1,$I$2,"")</f>
        <v>#REF!</v>
      </c>
      <c r="J134" s="19" t="e">
        <f>IF(#REF!&gt;1,"R","")</f>
        <v>#REF!</v>
      </c>
      <c r="K134" s="19" t="e">
        <f>IF(#REF!&gt;1,"GEN","")</f>
        <v>#REF!</v>
      </c>
      <c r="L134" s="26" t="e">
        <f>GFMIS!G134</f>
        <v>#REF!</v>
      </c>
      <c r="M134" s="19" t="e">
        <f>GFMIS!D134</f>
        <v>#REF!</v>
      </c>
      <c r="N134" s="19" t="e">
        <f>GFMIS!C134</f>
        <v>#REF!</v>
      </c>
      <c r="O134" s="19" t="e">
        <f>GFMIS!E134</f>
        <v>#REF!</v>
      </c>
      <c r="P134" s="26" t="e">
        <f>GFMIS!F134</f>
        <v>#REF!</v>
      </c>
      <c r="Q134" s="18" t="e">
        <f>GFMIS!H134</f>
        <v>#REF!</v>
      </c>
      <c r="R134" s="17"/>
    </row>
    <row r="135" spans="1:18" ht="14.25">
      <c r="A135" s="19" t="e">
        <f>IF(#REF!&gt;1,"L","")</f>
        <v>#REF!</v>
      </c>
      <c r="B135" s="22" t="e">
        <f>IF(#REF!&gt;1,"20004","")</f>
        <v>#REF!</v>
      </c>
      <c r="C135" s="19" t="e">
        <f>IF(#REF!&gt;1,"2000","")</f>
        <v>#REF!</v>
      </c>
      <c r="D135" s="19" t="e">
        <f>IF(#REF!&gt;1,"2001","")</f>
        <v>#REF!</v>
      </c>
      <c r="E135" s="21" t="e">
        <f ca="1">IF(#REF!&gt;1,TODAY(),"")</f>
        <v>#REF!</v>
      </c>
      <c r="F135" s="21" t="e">
        <f ca="1">IF(#REF!&gt;1,TODAY(),"")</f>
        <v>#REF!</v>
      </c>
      <c r="G135" s="20" t="e">
        <f>IF(#REF!&gt;1,$G$2,"")</f>
        <v>#REF!</v>
      </c>
      <c r="H135" s="20" t="e">
        <f>IF(#REF!&gt;1,$H$2,"")</f>
        <v>#REF!</v>
      </c>
      <c r="I135" s="17" t="e">
        <f>IF(#REF!&gt;1,$I$2,"")</f>
        <v>#REF!</v>
      </c>
      <c r="J135" s="19" t="e">
        <f>IF(#REF!&gt;1,"R","")</f>
        <v>#REF!</v>
      </c>
      <c r="K135" s="19" t="e">
        <f>IF(#REF!&gt;1,"GEN","")</f>
        <v>#REF!</v>
      </c>
      <c r="L135" s="26" t="e">
        <f>GFMIS!G135</f>
        <v>#REF!</v>
      </c>
      <c r="M135" s="19" t="e">
        <f>GFMIS!D135</f>
        <v>#REF!</v>
      </c>
      <c r="N135" s="19" t="e">
        <f>GFMIS!C135</f>
        <v>#REF!</v>
      </c>
      <c r="O135" s="19" t="e">
        <f>GFMIS!E135</f>
        <v>#REF!</v>
      </c>
      <c r="P135" s="26" t="e">
        <f>GFMIS!F135</f>
        <v>#REF!</v>
      </c>
      <c r="Q135" s="18" t="e">
        <f>GFMIS!H135</f>
        <v>#REF!</v>
      </c>
      <c r="R135" s="17"/>
    </row>
    <row r="136" spans="1:18" ht="14.25">
      <c r="A136" s="19" t="e">
        <f>IF(#REF!&gt;1,"L","")</f>
        <v>#REF!</v>
      </c>
      <c r="B136" s="22" t="e">
        <f>IF(#REF!&gt;1,"20004","")</f>
        <v>#REF!</v>
      </c>
      <c r="C136" s="19" t="e">
        <f>IF(#REF!&gt;1,"2000","")</f>
        <v>#REF!</v>
      </c>
      <c r="D136" s="19" t="e">
        <f>IF(#REF!&gt;1,"2001","")</f>
        <v>#REF!</v>
      </c>
      <c r="E136" s="21" t="e">
        <f ca="1">IF(#REF!&gt;1,TODAY(),"")</f>
        <v>#REF!</v>
      </c>
      <c r="F136" s="21" t="e">
        <f ca="1">IF(#REF!&gt;1,TODAY(),"")</f>
        <v>#REF!</v>
      </c>
      <c r="G136" s="20" t="e">
        <f>IF(#REF!&gt;1,$G$2,"")</f>
        <v>#REF!</v>
      </c>
      <c r="H136" s="20" t="e">
        <f>IF(#REF!&gt;1,$H$2,"")</f>
        <v>#REF!</v>
      </c>
      <c r="I136" s="17" t="e">
        <f>IF(#REF!&gt;1,$I$2,"")</f>
        <v>#REF!</v>
      </c>
      <c r="J136" s="19" t="e">
        <f>IF(#REF!&gt;1,"R","")</f>
        <v>#REF!</v>
      </c>
      <c r="K136" s="19" t="e">
        <f>IF(#REF!&gt;1,"GEN","")</f>
        <v>#REF!</v>
      </c>
      <c r="L136" s="26" t="e">
        <f>GFMIS!G136</f>
        <v>#REF!</v>
      </c>
      <c r="M136" s="19" t="e">
        <f>GFMIS!D136</f>
        <v>#REF!</v>
      </c>
      <c r="N136" s="19" t="e">
        <f>GFMIS!C136</f>
        <v>#REF!</v>
      </c>
      <c r="O136" s="19" t="e">
        <f>GFMIS!E136</f>
        <v>#REF!</v>
      </c>
      <c r="P136" s="26" t="e">
        <f>GFMIS!F136</f>
        <v>#REF!</v>
      </c>
      <c r="Q136" s="18" t="e">
        <f>GFMIS!H136</f>
        <v>#REF!</v>
      </c>
      <c r="R136" s="17"/>
    </row>
    <row r="137" spans="1:18" ht="14.25">
      <c r="A137" s="19" t="e">
        <f>IF(#REF!&gt;1,"L","")</f>
        <v>#REF!</v>
      </c>
      <c r="B137" s="22" t="e">
        <f>IF(#REF!&gt;1,"20004","")</f>
        <v>#REF!</v>
      </c>
      <c r="C137" s="19" t="e">
        <f>IF(#REF!&gt;1,"2000","")</f>
        <v>#REF!</v>
      </c>
      <c r="D137" s="19" t="e">
        <f>IF(#REF!&gt;1,"2001","")</f>
        <v>#REF!</v>
      </c>
      <c r="E137" s="21" t="e">
        <f ca="1">IF(#REF!&gt;1,TODAY(),"")</f>
        <v>#REF!</v>
      </c>
      <c r="F137" s="21" t="e">
        <f ca="1">IF(#REF!&gt;1,TODAY(),"")</f>
        <v>#REF!</v>
      </c>
      <c r="G137" s="20" t="e">
        <f>IF(#REF!&gt;1,$G$2,"")</f>
        <v>#REF!</v>
      </c>
      <c r="H137" s="20" t="e">
        <f>IF(#REF!&gt;1,$H$2,"")</f>
        <v>#REF!</v>
      </c>
      <c r="I137" s="17" t="e">
        <f>IF(#REF!&gt;1,$I$2,"")</f>
        <v>#REF!</v>
      </c>
      <c r="J137" s="19" t="e">
        <f>IF(#REF!&gt;1,"R","")</f>
        <v>#REF!</v>
      </c>
      <c r="K137" s="19" t="e">
        <f>IF(#REF!&gt;1,"GEN","")</f>
        <v>#REF!</v>
      </c>
      <c r="L137" s="26" t="e">
        <f>GFMIS!G137</f>
        <v>#REF!</v>
      </c>
      <c r="M137" s="19" t="e">
        <f>GFMIS!D137</f>
        <v>#REF!</v>
      </c>
      <c r="N137" s="19" t="e">
        <f>GFMIS!C137</f>
        <v>#REF!</v>
      </c>
      <c r="O137" s="19" t="e">
        <f>GFMIS!E137</f>
        <v>#REF!</v>
      </c>
      <c r="P137" s="26" t="e">
        <f>GFMIS!F137</f>
        <v>#REF!</v>
      </c>
      <c r="Q137" s="18" t="e">
        <f>GFMIS!H137</f>
        <v>#REF!</v>
      </c>
      <c r="R137" s="17"/>
    </row>
    <row r="138" spans="1:18" ht="14.25">
      <c r="A138" s="19" t="e">
        <f>IF(#REF!&gt;1,"L","")</f>
        <v>#REF!</v>
      </c>
      <c r="B138" s="22" t="e">
        <f>IF(#REF!&gt;1,"20004","")</f>
        <v>#REF!</v>
      </c>
      <c r="C138" s="19" t="e">
        <f>IF(#REF!&gt;1,"2000","")</f>
        <v>#REF!</v>
      </c>
      <c r="D138" s="19" t="e">
        <f>IF(#REF!&gt;1,"2001","")</f>
        <v>#REF!</v>
      </c>
      <c r="E138" s="21" t="e">
        <f ca="1">IF(#REF!&gt;1,TODAY(),"")</f>
        <v>#REF!</v>
      </c>
      <c r="F138" s="21" t="e">
        <f ca="1">IF(#REF!&gt;1,TODAY(),"")</f>
        <v>#REF!</v>
      </c>
      <c r="G138" s="20" t="e">
        <f>IF(#REF!&gt;1,$G$2,"")</f>
        <v>#REF!</v>
      </c>
      <c r="H138" s="20" t="e">
        <f>IF(#REF!&gt;1,$H$2,"")</f>
        <v>#REF!</v>
      </c>
      <c r="I138" s="17" t="e">
        <f>IF(#REF!&gt;1,$I$2,"")</f>
        <v>#REF!</v>
      </c>
      <c r="J138" s="19" t="e">
        <f>IF(#REF!&gt;1,"R","")</f>
        <v>#REF!</v>
      </c>
      <c r="K138" s="19" t="e">
        <f>IF(#REF!&gt;1,"GEN","")</f>
        <v>#REF!</v>
      </c>
      <c r="L138" s="26" t="e">
        <f>GFMIS!G138</f>
        <v>#REF!</v>
      </c>
      <c r="M138" s="19" t="e">
        <f>GFMIS!D138</f>
        <v>#REF!</v>
      </c>
      <c r="N138" s="19" t="e">
        <f>GFMIS!C138</f>
        <v>#REF!</v>
      </c>
      <c r="O138" s="19" t="e">
        <f>GFMIS!E138</f>
        <v>#REF!</v>
      </c>
      <c r="P138" s="26" t="e">
        <f>GFMIS!F138</f>
        <v>#REF!</v>
      </c>
      <c r="Q138" s="18" t="e">
        <f>GFMIS!H138</f>
        <v>#REF!</v>
      </c>
      <c r="R138" s="17"/>
    </row>
    <row r="139" spans="1:18" ht="14.25">
      <c r="A139" s="19" t="e">
        <f>IF(#REF!&gt;1,"L","")</f>
        <v>#REF!</v>
      </c>
      <c r="B139" s="22" t="e">
        <f>IF(#REF!&gt;1,"20004","")</f>
        <v>#REF!</v>
      </c>
      <c r="C139" s="19" t="e">
        <f>IF(#REF!&gt;1,"2000","")</f>
        <v>#REF!</v>
      </c>
      <c r="D139" s="19" t="e">
        <f>IF(#REF!&gt;1,"2001","")</f>
        <v>#REF!</v>
      </c>
      <c r="E139" s="21" t="e">
        <f ca="1">IF(#REF!&gt;1,TODAY(),"")</f>
        <v>#REF!</v>
      </c>
      <c r="F139" s="21" t="e">
        <f ca="1">IF(#REF!&gt;1,TODAY(),"")</f>
        <v>#REF!</v>
      </c>
      <c r="G139" s="20" t="e">
        <f>IF(#REF!&gt;1,$G$2,"")</f>
        <v>#REF!</v>
      </c>
      <c r="H139" s="20" t="e">
        <f>IF(#REF!&gt;1,$H$2,"")</f>
        <v>#REF!</v>
      </c>
      <c r="I139" s="17" t="e">
        <f>IF(#REF!&gt;1,$I$2,"")</f>
        <v>#REF!</v>
      </c>
      <c r="J139" s="19" t="e">
        <f>IF(#REF!&gt;1,"R","")</f>
        <v>#REF!</v>
      </c>
      <c r="K139" s="19" t="e">
        <f>IF(#REF!&gt;1,"GEN","")</f>
        <v>#REF!</v>
      </c>
      <c r="L139" s="26" t="e">
        <f>GFMIS!G139</f>
        <v>#REF!</v>
      </c>
      <c r="M139" s="19" t="e">
        <f>GFMIS!D139</f>
        <v>#REF!</v>
      </c>
      <c r="N139" s="19" t="e">
        <f>GFMIS!C139</f>
        <v>#REF!</v>
      </c>
      <c r="O139" s="19" t="e">
        <f>GFMIS!E139</f>
        <v>#REF!</v>
      </c>
      <c r="P139" s="26" t="e">
        <f>GFMIS!F139</f>
        <v>#REF!</v>
      </c>
      <c r="Q139" s="18" t="e">
        <f>GFMIS!H139</f>
        <v>#REF!</v>
      </c>
      <c r="R139" s="17"/>
    </row>
    <row r="140" spans="1:18" ht="14.25">
      <c r="A140" s="19" t="e">
        <f>IF(#REF!&gt;1,"L","")</f>
        <v>#REF!</v>
      </c>
      <c r="B140" s="22" t="e">
        <f>IF(#REF!&gt;1,"20004","")</f>
        <v>#REF!</v>
      </c>
      <c r="C140" s="19" t="e">
        <f>IF(#REF!&gt;1,"2000","")</f>
        <v>#REF!</v>
      </c>
      <c r="D140" s="19" t="e">
        <f>IF(#REF!&gt;1,"2001","")</f>
        <v>#REF!</v>
      </c>
      <c r="E140" s="21" t="e">
        <f ca="1">IF(#REF!&gt;1,TODAY(),"")</f>
        <v>#REF!</v>
      </c>
      <c r="F140" s="21" t="e">
        <f ca="1">IF(#REF!&gt;1,TODAY(),"")</f>
        <v>#REF!</v>
      </c>
      <c r="G140" s="20" t="e">
        <f>IF(#REF!&gt;1,$G$2,"")</f>
        <v>#REF!</v>
      </c>
      <c r="H140" s="20" t="e">
        <f>IF(#REF!&gt;1,$H$2,"")</f>
        <v>#REF!</v>
      </c>
      <c r="I140" s="17" t="e">
        <f>IF(#REF!&gt;1,$I$2,"")</f>
        <v>#REF!</v>
      </c>
      <c r="J140" s="19" t="e">
        <f>IF(#REF!&gt;1,"R","")</f>
        <v>#REF!</v>
      </c>
      <c r="K140" s="19" t="e">
        <f>IF(#REF!&gt;1,"GEN","")</f>
        <v>#REF!</v>
      </c>
      <c r="L140" s="26" t="e">
        <f>GFMIS!G140</f>
        <v>#REF!</v>
      </c>
      <c r="M140" s="19" t="e">
        <f>GFMIS!D140</f>
        <v>#REF!</v>
      </c>
      <c r="N140" s="19" t="e">
        <f>GFMIS!C140</f>
        <v>#REF!</v>
      </c>
      <c r="O140" s="19" t="e">
        <f>GFMIS!E140</f>
        <v>#REF!</v>
      </c>
      <c r="P140" s="26" t="e">
        <f>GFMIS!F140</f>
        <v>#REF!</v>
      </c>
      <c r="Q140" s="18" t="e">
        <f>GFMIS!H140</f>
        <v>#REF!</v>
      </c>
      <c r="R140" s="17"/>
    </row>
    <row r="141" spans="1:18" ht="14.25">
      <c r="A141" s="19" t="e">
        <f>IF(#REF!&gt;1,"L","")</f>
        <v>#REF!</v>
      </c>
      <c r="B141" s="22" t="e">
        <f>IF(#REF!&gt;1,"20004","")</f>
        <v>#REF!</v>
      </c>
      <c r="C141" s="19" t="e">
        <f>IF(#REF!&gt;1,"2000","")</f>
        <v>#REF!</v>
      </c>
      <c r="D141" s="19" t="e">
        <f>IF(#REF!&gt;1,"2001","")</f>
        <v>#REF!</v>
      </c>
      <c r="E141" s="21" t="e">
        <f ca="1">IF(#REF!&gt;1,TODAY(),"")</f>
        <v>#REF!</v>
      </c>
      <c r="F141" s="21" t="e">
        <f ca="1">IF(#REF!&gt;1,TODAY(),"")</f>
        <v>#REF!</v>
      </c>
      <c r="G141" s="20" t="e">
        <f>IF(#REF!&gt;1,$G$2,"")</f>
        <v>#REF!</v>
      </c>
      <c r="H141" s="20" t="e">
        <f>IF(#REF!&gt;1,$H$2,"")</f>
        <v>#REF!</v>
      </c>
      <c r="I141" s="17" t="e">
        <f>IF(#REF!&gt;1,$I$2,"")</f>
        <v>#REF!</v>
      </c>
      <c r="J141" s="19" t="e">
        <f>IF(#REF!&gt;1,"R","")</f>
        <v>#REF!</v>
      </c>
      <c r="K141" s="19" t="e">
        <f>IF(#REF!&gt;1,"GEN","")</f>
        <v>#REF!</v>
      </c>
      <c r="L141" s="26" t="e">
        <f>GFMIS!G141</f>
        <v>#REF!</v>
      </c>
      <c r="M141" s="19" t="e">
        <f>GFMIS!D141</f>
        <v>#REF!</v>
      </c>
      <c r="N141" s="19" t="e">
        <f>GFMIS!C141</f>
        <v>#REF!</v>
      </c>
      <c r="O141" s="19" t="e">
        <f>GFMIS!E141</f>
        <v>#REF!</v>
      </c>
      <c r="P141" s="26" t="e">
        <f>GFMIS!F141</f>
        <v>#REF!</v>
      </c>
      <c r="Q141" s="18" t="e">
        <f>GFMIS!H141</f>
        <v>#REF!</v>
      </c>
      <c r="R141" s="17"/>
    </row>
    <row r="142" spans="1:18" ht="14.25">
      <c r="A142" s="19" t="e">
        <f>IF(#REF!&gt;1,"L","")</f>
        <v>#REF!</v>
      </c>
      <c r="B142" s="22" t="e">
        <f>IF(#REF!&gt;1,"20004","")</f>
        <v>#REF!</v>
      </c>
      <c r="C142" s="19" t="e">
        <f>IF(#REF!&gt;1,"2000","")</f>
        <v>#REF!</v>
      </c>
      <c r="D142" s="19" t="e">
        <f>IF(#REF!&gt;1,"2001","")</f>
        <v>#REF!</v>
      </c>
      <c r="E142" s="21" t="e">
        <f ca="1">IF(#REF!&gt;1,TODAY(),"")</f>
        <v>#REF!</v>
      </c>
      <c r="F142" s="21" t="e">
        <f ca="1">IF(#REF!&gt;1,TODAY(),"")</f>
        <v>#REF!</v>
      </c>
      <c r="G142" s="20" t="e">
        <f>IF(#REF!&gt;1,$G$2,"")</f>
        <v>#REF!</v>
      </c>
      <c r="H142" s="20" t="e">
        <f>IF(#REF!&gt;1,$H$2,"")</f>
        <v>#REF!</v>
      </c>
      <c r="I142" s="17" t="e">
        <f>IF(#REF!&gt;1,$I$2,"")</f>
        <v>#REF!</v>
      </c>
      <c r="J142" s="19" t="e">
        <f>IF(#REF!&gt;1,"R","")</f>
        <v>#REF!</v>
      </c>
      <c r="K142" s="19" t="e">
        <f>IF(#REF!&gt;1,"GEN","")</f>
        <v>#REF!</v>
      </c>
      <c r="L142" s="26" t="e">
        <f>GFMIS!G142</f>
        <v>#REF!</v>
      </c>
      <c r="M142" s="19" t="e">
        <f>GFMIS!D142</f>
        <v>#REF!</v>
      </c>
      <c r="N142" s="19" t="e">
        <f>GFMIS!C142</f>
        <v>#REF!</v>
      </c>
      <c r="O142" s="19" t="e">
        <f>GFMIS!E142</f>
        <v>#REF!</v>
      </c>
      <c r="P142" s="26" t="e">
        <f>GFMIS!F142</f>
        <v>#REF!</v>
      </c>
      <c r="Q142" s="18" t="e">
        <f>GFMIS!H142</f>
        <v>#REF!</v>
      </c>
      <c r="R142" s="17"/>
    </row>
    <row r="143" spans="1:18" ht="14.25">
      <c r="A143" s="19" t="e">
        <f>IF(#REF!&gt;1,"L","")</f>
        <v>#REF!</v>
      </c>
      <c r="B143" s="22" t="e">
        <f>IF(#REF!&gt;1,"20004","")</f>
        <v>#REF!</v>
      </c>
      <c r="C143" s="19" t="e">
        <f>IF(#REF!&gt;1,"2000","")</f>
        <v>#REF!</v>
      </c>
      <c r="D143" s="19" t="e">
        <f>IF(#REF!&gt;1,"2001","")</f>
        <v>#REF!</v>
      </c>
      <c r="E143" s="21" t="e">
        <f ca="1">IF(#REF!&gt;1,TODAY(),"")</f>
        <v>#REF!</v>
      </c>
      <c r="F143" s="21" t="e">
        <f ca="1">IF(#REF!&gt;1,TODAY(),"")</f>
        <v>#REF!</v>
      </c>
      <c r="G143" s="20" t="e">
        <f>IF(#REF!&gt;1,$G$2,"")</f>
        <v>#REF!</v>
      </c>
      <c r="H143" s="20" t="e">
        <f>IF(#REF!&gt;1,$H$2,"")</f>
        <v>#REF!</v>
      </c>
      <c r="I143" s="17" t="e">
        <f>IF(#REF!&gt;1,$I$2,"")</f>
        <v>#REF!</v>
      </c>
      <c r="J143" s="19" t="e">
        <f>IF(#REF!&gt;1,"R","")</f>
        <v>#REF!</v>
      </c>
      <c r="K143" s="19" t="e">
        <f>IF(#REF!&gt;1,"GEN","")</f>
        <v>#REF!</v>
      </c>
      <c r="L143" s="26" t="e">
        <f>GFMIS!G143</f>
        <v>#REF!</v>
      </c>
      <c r="M143" s="19" t="e">
        <f>GFMIS!D143</f>
        <v>#REF!</v>
      </c>
      <c r="N143" s="19" t="e">
        <f>GFMIS!C143</f>
        <v>#REF!</v>
      </c>
      <c r="O143" s="19" t="e">
        <f>GFMIS!E143</f>
        <v>#REF!</v>
      </c>
      <c r="P143" s="26" t="e">
        <f>GFMIS!F143</f>
        <v>#REF!</v>
      </c>
      <c r="Q143" s="18" t="e">
        <f>GFMIS!H143</f>
        <v>#REF!</v>
      </c>
      <c r="R143" s="17"/>
    </row>
    <row r="144" spans="1:18" ht="14.25">
      <c r="A144" s="19" t="e">
        <f>IF(#REF!&gt;1,"L","")</f>
        <v>#REF!</v>
      </c>
      <c r="B144" s="22" t="e">
        <f>IF(#REF!&gt;1,"20004","")</f>
        <v>#REF!</v>
      </c>
      <c r="C144" s="19" t="e">
        <f>IF(#REF!&gt;1,"2000","")</f>
        <v>#REF!</v>
      </c>
      <c r="D144" s="19" t="e">
        <f>IF(#REF!&gt;1,"2001","")</f>
        <v>#REF!</v>
      </c>
      <c r="E144" s="21" t="e">
        <f ca="1">IF(#REF!&gt;1,TODAY(),"")</f>
        <v>#REF!</v>
      </c>
      <c r="F144" s="21" t="e">
        <f ca="1">IF(#REF!&gt;1,TODAY(),"")</f>
        <v>#REF!</v>
      </c>
      <c r="G144" s="20" t="e">
        <f>IF(#REF!&gt;1,$G$2,"")</f>
        <v>#REF!</v>
      </c>
      <c r="H144" s="20" t="e">
        <f>IF(#REF!&gt;1,$H$2,"")</f>
        <v>#REF!</v>
      </c>
      <c r="I144" s="17" t="e">
        <f>IF(#REF!&gt;1,$I$2,"")</f>
        <v>#REF!</v>
      </c>
      <c r="J144" s="19" t="e">
        <f>IF(#REF!&gt;1,"R","")</f>
        <v>#REF!</v>
      </c>
      <c r="K144" s="19" t="e">
        <f>IF(#REF!&gt;1,"GEN","")</f>
        <v>#REF!</v>
      </c>
      <c r="L144" s="26" t="e">
        <f>GFMIS!G144</f>
        <v>#REF!</v>
      </c>
      <c r="M144" s="19" t="e">
        <f>GFMIS!D144</f>
        <v>#REF!</v>
      </c>
      <c r="N144" s="19" t="e">
        <f>GFMIS!C144</f>
        <v>#REF!</v>
      </c>
      <c r="O144" s="19" t="e">
        <f>GFMIS!E144</f>
        <v>#REF!</v>
      </c>
      <c r="P144" s="26" t="e">
        <f>GFMIS!F144</f>
        <v>#REF!</v>
      </c>
      <c r="Q144" s="18" t="e">
        <f>GFMIS!H144</f>
        <v>#REF!</v>
      </c>
      <c r="R144" s="17"/>
    </row>
    <row r="145" spans="1:18" ht="14.25">
      <c r="A145" s="19" t="e">
        <f>IF(#REF!&gt;1,"L","")</f>
        <v>#REF!</v>
      </c>
      <c r="B145" s="22" t="e">
        <f>IF(#REF!&gt;1,"20004","")</f>
        <v>#REF!</v>
      </c>
      <c r="C145" s="19" t="e">
        <f>IF(#REF!&gt;1,"2000","")</f>
        <v>#REF!</v>
      </c>
      <c r="D145" s="19" t="e">
        <f>IF(#REF!&gt;1,"2001","")</f>
        <v>#REF!</v>
      </c>
      <c r="E145" s="21" t="e">
        <f ca="1">IF(#REF!&gt;1,TODAY(),"")</f>
        <v>#REF!</v>
      </c>
      <c r="F145" s="21" t="e">
        <f ca="1">IF(#REF!&gt;1,TODAY(),"")</f>
        <v>#REF!</v>
      </c>
      <c r="G145" s="20" t="e">
        <f>IF(#REF!&gt;1,$G$2,"")</f>
        <v>#REF!</v>
      </c>
      <c r="H145" s="20" t="e">
        <f>IF(#REF!&gt;1,$H$2,"")</f>
        <v>#REF!</v>
      </c>
      <c r="I145" s="17" t="e">
        <f>IF(#REF!&gt;1,$I$2,"")</f>
        <v>#REF!</v>
      </c>
      <c r="J145" s="19" t="e">
        <f>IF(#REF!&gt;1,"R","")</f>
        <v>#REF!</v>
      </c>
      <c r="K145" s="19" t="e">
        <f>IF(#REF!&gt;1,"GEN","")</f>
        <v>#REF!</v>
      </c>
      <c r="L145" s="26" t="e">
        <f>GFMIS!G145</f>
        <v>#REF!</v>
      </c>
      <c r="M145" s="19" t="e">
        <f>GFMIS!D145</f>
        <v>#REF!</v>
      </c>
      <c r="N145" s="19" t="e">
        <f>GFMIS!C145</f>
        <v>#REF!</v>
      </c>
      <c r="O145" s="19" t="e">
        <f>GFMIS!E145</f>
        <v>#REF!</v>
      </c>
      <c r="P145" s="26" t="e">
        <f>GFMIS!F145</f>
        <v>#REF!</v>
      </c>
      <c r="Q145" s="18" t="e">
        <f>GFMIS!H145</f>
        <v>#REF!</v>
      </c>
      <c r="R145" s="17"/>
    </row>
    <row r="146" spans="1:18" ht="14.25">
      <c r="A146" s="19" t="e">
        <f>IF(#REF!&gt;1,"L","")</f>
        <v>#REF!</v>
      </c>
      <c r="B146" s="22" t="e">
        <f>IF(#REF!&gt;1,"20004","")</f>
        <v>#REF!</v>
      </c>
      <c r="C146" s="19" t="e">
        <f>IF(#REF!&gt;1,"2000","")</f>
        <v>#REF!</v>
      </c>
      <c r="D146" s="19" t="e">
        <f>IF(#REF!&gt;1,"2001","")</f>
        <v>#REF!</v>
      </c>
      <c r="E146" s="21" t="e">
        <f ca="1">IF(#REF!&gt;1,TODAY(),"")</f>
        <v>#REF!</v>
      </c>
      <c r="F146" s="21" t="e">
        <f ca="1">IF(#REF!&gt;1,TODAY(),"")</f>
        <v>#REF!</v>
      </c>
      <c r="G146" s="20" t="e">
        <f>IF(#REF!&gt;1,$G$2,"")</f>
        <v>#REF!</v>
      </c>
      <c r="H146" s="20" t="e">
        <f>IF(#REF!&gt;1,$H$2,"")</f>
        <v>#REF!</v>
      </c>
      <c r="I146" s="17" t="e">
        <f>IF(#REF!&gt;1,$I$2,"")</f>
        <v>#REF!</v>
      </c>
      <c r="J146" s="19" t="e">
        <f>IF(#REF!&gt;1,"R","")</f>
        <v>#REF!</v>
      </c>
      <c r="K146" s="19" t="e">
        <f>IF(#REF!&gt;1,"GEN","")</f>
        <v>#REF!</v>
      </c>
      <c r="L146" s="26" t="e">
        <f>GFMIS!G146</f>
        <v>#REF!</v>
      </c>
      <c r="M146" s="19" t="e">
        <f>GFMIS!D146</f>
        <v>#REF!</v>
      </c>
      <c r="N146" s="19" t="e">
        <f>GFMIS!C146</f>
        <v>#REF!</v>
      </c>
      <c r="O146" s="19" t="e">
        <f>GFMIS!E146</f>
        <v>#REF!</v>
      </c>
      <c r="P146" s="26" t="e">
        <f>GFMIS!F146</f>
        <v>#REF!</v>
      </c>
      <c r="Q146" s="18" t="e">
        <f>GFMIS!H146</f>
        <v>#REF!</v>
      </c>
      <c r="R146" s="17"/>
    </row>
    <row r="147" spans="1:18" ht="14.25">
      <c r="A147" s="19" t="e">
        <f>IF(#REF!&gt;1,"L","")</f>
        <v>#REF!</v>
      </c>
      <c r="B147" s="22" t="e">
        <f>IF(#REF!&gt;1,"20004","")</f>
        <v>#REF!</v>
      </c>
      <c r="C147" s="19" t="e">
        <f>IF(#REF!&gt;1,"2000","")</f>
        <v>#REF!</v>
      </c>
      <c r="D147" s="19" t="e">
        <f>IF(#REF!&gt;1,"2001","")</f>
        <v>#REF!</v>
      </c>
      <c r="E147" s="21" t="e">
        <f ca="1">IF(#REF!&gt;1,TODAY(),"")</f>
        <v>#REF!</v>
      </c>
      <c r="F147" s="21" t="e">
        <f ca="1">IF(#REF!&gt;1,TODAY(),"")</f>
        <v>#REF!</v>
      </c>
      <c r="G147" s="20" t="e">
        <f>IF(#REF!&gt;1,$G$2,"")</f>
        <v>#REF!</v>
      </c>
      <c r="H147" s="20" t="e">
        <f>IF(#REF!&gt;1,$H$2,"")</f>
        <v>#REF!</v>
      </c>
      <c r="I147" s="17" t="e">
        <f>IF(#REF!&gt;1,$I$2,"")</f>
        <v>#REF!</v>
      </c>
      <c r="J147" s="19" t="e">
        <f>IF(#REF!&gt;1,"R","")</f>
        <v>#REF!</v>
      </c>
      <c r="K147" s="19" t="e">
        <f>IF(#REF!&gt;1,"GEN","")</f>
        <v>#REF!</v>
      </c>
      <c r="L147" s="26" t="e">
        <f>GFMIS!G147</f>
        <v>#REF!</v>
      </c>
      <c r="M147" s="19" t="e">
        <f>GFMIS!D147</f>
        <v>#REF!</v>
      </c>
      <c r="N147" s="19" t="e">
        <f>GFMIS!C147</f>
        <v>#REF!</v>
      </c>
      <c r="O147" s="19" t="e">
        <f>GFMIS!E147</f>
        <v>#REF!</v>
      </c>
      <c r="P147" s="26" t="e">
        <f>GFMIS!F147</f>
        <v>#REF!</v>
      </c>
      <c r="Q147" s="18" t="e">
        <f>GFMIS!H147</f>
        <v>#REF!</v>
      </c>
      <c r="R147" s="17"/>
    </row>
    <row r="148" spans="1:18" ht="14.25">
      <c r="A148" s="19" t="e">
        <f>IF(#REF!&gt;1,"L","")</f>
        <v>#REF!</v>
      </c>
      <c r="B148" s="22" t="e">
        <f>IF(#REF!&gt;1,"20004","")</f>
        <v>#REF!</v>
      </c>
      <c r="C148" s="19" t="e">
        <f>IF(#REF!&gt;1,"2000","")</f>
        <v>#REF!</v>
      </c>
      <c r="D148" s="19" t="e">
        <f>IF(#REF!&gt;1,"2001","")</f>
        <v>#REF!</v>
      </c>
      <c r="E148" s="21" t="e">
        <f ca="1">IF(#REF!&gt;1,TODAY(),"")</f>
        <v>#REF!</v>
      </c>
      <c r="F148" s="21" t="e">
        <f ca="1">IF(#REF!&gt;1,TODAY(),"")</f>
        <v>#REF!</v>
      </c>
      <c r="G148" s="20" t="e">
        <f>IF(#REF!&gt;1,$G$2,"")</f>
        <v>#REF!</v>
      </c>
      <c r="H148" s="20" t="e">
        <f>IF(#REF!&gt;1,$H$2,"")</f>
        <v>#REF!</v>
      </c>
      <c r="I148" s="17" t="e">
        <f>IF(#REF!&gt;1,$I$2,"")</f>
        <v>#REF!</v>
      </c>
      <c r="J148" s="19" t="e">
        <f>IF(#REF!&gt;1,"R","")</f>
        <v>#REF!</v>
      </c>
      <c r="K148" s="19" t="e">
        <f>IF(#REF!&gt;1,"GEN","")</f>
        <v>#REF!</v>
      </c>
      <c r="L148" s="26" t="e">
        <f>GFMIS!G148</f>
        <v>#REF!</v>
      </c>
      <c r="M148" s="19" t="e">
        <f>GFMIS!D148</f>
        <v>#REF!</v>
      </c>
      <c r="N148" s="19" t="e">
        <f>GFMIS!C148</f>
        <v>#REF!</v>
      </c>
      <c r="O148" s="19" t="e">
        <f>GFMIS!E148</f>
        <v>#REF!</v>
      </c>
      <c r="P148" s="26" t="e">
        <f>GFMIS!F148</f>
        <v>#REF!</v>
      </c>
      <c r="Q148" s="18" t="e">
        <f>GFMIS!H148</f>
        <v>#REF!</v>
      </c>
      <c r="R148" s="17"/>
    </row>
    <row r="149" spans="1:18" ht="14.25">
      <c r="A149" s="19" t="e">
        <f>IF(#REF!&gt;1,"L","")</f>
        <v>#REF!</v>
      </c>
      <c r="B149" s="22" t="e">
        <f>IF(#REF!&gt;1,"20004","")</f>
        <v>#REF!</v>
      </c>
      <c r="C149" s="19" t="e">
        <f>IF(#REF!&gt;1,"2000","")</f>
        <v>#REF!</v>
      </c>
      <c r="D149" s="19" t="e">
        <f>IF(#REF!&gt;1,"2001","")</f>
        <v>#REF!</v>
      </c>
      <c r="E149" s="21" t="e">
        <f ca="1">IF(#REF!&gt;1,TODAY(),"")</f>
        <v>#REF!</v>
      </c>
      <c r="F149" s="21" t="e">
        <f ca="1">IF(#REF!&gt;1,TODAY(),"")</f>
        <v>#REF!</v>
      </c>
      <c r="G149" s="20" t="e">
        <f>IF(#REF!&gt;1,$G$2,"")</f>
        <v>#REF!</v>
      </c>
      <c r="H149" s="20" t="e">
        <f>IF(#REF!&gt;1,$H$2,"")</f>
        <v>#REF!</v>
      </c>
      <c r="I149" s="17" t="e">
        <f>IF(#REF!&gt;1,$I$2,"")</f>
        <v>#REF!</v>
      </c>
      <c r="J149" s="19" t="e">
        <f>IF(#REF!&gt;1,"R","")</f>
        <v>#REF!</v>
      </c>
      <c r="K149" s="19" t="e">
        <f>IF(#REF!&gt;1,"GEN","")</f>
        <v>#REF!</v>
      </c>
      <c r="L149" s="26" t="e">
        <f>GFMIS!G149</f>
        <v>#REF!</v>
      </c>
      <c r="M149" s="19" t="e">
        <f>GFMIS!D149</f>
        <v>#REF!</v>
      </c>
      <c r="N149" s="19" t="e">
        <f>GFMIS!C149</f>
        <v>#REF!</v>
      </c>
      <c r="O149" s="19" t="e">
        <f>GFMIS!E149</f>
        <v>#REF!</v>
      </c>
      <c r="P149" s="26" t="e">
        <f>GFMIS!F149</f>
        <v>#REF!</v>
      </c>
      <c r="Q149" s="18" t="e">
        <f>GFMIS!H149</f>
        <v>#REF!</v>
      </c>
      <c r="R149" s="17"/>
    </row>
    <row r="150" spans="1:18" ht="14.25">
      <c r="A150" s="19" t="e">
        <f>IF(#REF!&gt;1,"L","")</f>
        <v>#REF!</v>
      </c>
      <c r="B150" s="22" t="e">
        <f>IF(#REF!&gt;1,"20004","")</f>
        <v>#REF!</v>
      </c>
      <c r="C150" s="19" t="e">
        <f>IF(#REF!&gt;1,"2000","")</f>
        <v>#REF!</v>
      </c>
      <c r="D150" s="19" t="e">
        <f>IF(#REF!&gt;1,"2001","")</f>
        <v>#REF!</v>
      </c>
      <c r="E150" s="21" t="e">
        <f ca="1">IF(#REF!&gt;1,TODAY(),"")</f>
        <v>#REF!</v>
      </c>
      <c r="F150" s="21" t="e">
        <f ca="1">IF(#REF!&gt;1,TODAY(),"")</f>
        <v>#REF!</v>
      </c>
      <c r="G150" s="20" t="e">
        <f>IF(#REF!&gt;1,$G$2,"")</f>
        <v>#REF!</v>
      </c>
      <c r="H150" s="20" t="e">
        <f>IF(#REF!&gt;1,$H$2,"")</f>
        <v>#REF!</v>
      </c>
      <c r="I150" s="17" t="e">
        <f>IF(#REF!&gt;1,$I$2,"")</f>
        <v>#REF!</v>
      </c>
      <c r="J150" s="19" t="e">
        <f>IF(#REF!&gt;1,"R","")</f>
        <v>#REF!</v>
      </c>
      <c r="K150" s="19" t="e">
        <f>IF(#REF!&gt;1,"GEN","")</f>
        <v>#REF!</v>
      </c>
      <c r="L150" s="26" t="e">
        <f>GFMIS!G150</f>
        <v>#REF!</v>
      </c>
      <c r="M150" s="19" t="e">
        <f>GFMIS!D150</f>
        <v>#REF!</v>
      </c>
      <c r="N150" s="19" t="e">
        <f>GFMIS!C150</f>
        <v>#REF!</v>
      </c>
      <c r="O150" s="19" t="e">
        <f>GFMIS!E150</f>
        <v>#REF!</v>
      </c>
      <c r="P150" s="26" t="e">
        <f>GFMIS!F150</f>
        <v>#REF!</v>
      </c>
      <c r="Q150" s="18" t="e">
        <f>GFMIS!H150</f>
        <v>#REF!</v>
      </c>
      <c r="R150" s="17"/>
    </row>
    <row r="151" spans="1:18" ht="14.25">
      <c r="A151" s="19" t="e">
        <f>IF(#REF!&gt;1,"L","")</f>
        <v>#REF!</v>
      </c>
      <c r="B151" s="22" t="e">
        <f>IF(#REF!&gt;1,"20004","")</f>
        <v>#REF!</v>
      </c>
      <c r="C151" s="19" t="e">
        <f>IF(#REF!&gt;1,"2000","")</f>
        <v>#REF!</v>
      </c>
      <c r="D151" s="19" t="e">
        <f>IF(#REF!&gt;1,"2001","")</f>
        <v>#REF!</v>
      </c>
      <c r="E151" s="21" t="e">
        <f ca="1">IF(#REF!&gt;1,TODAY(),"")</f>
        <v>#REF!</v>
      </c>
      <c r="F151" s="21" t="e">
        <f ca="1">IF(#REF!&gt;1,TODAY(),"")</f>
        <v>#REF!</v>
      </c>
      <c r="G151" s="20" t="e">
        <f>IF(#REF!&gt;1,$G$2,"")</f>
        <v>#REF!</v>
      </c>
      <c r="H151" s="20" t="e">
        <f>IF(#REF!&gt;1,$H$2,"")</f>
        <v>#REF!</v>
      </c>
      <c r="I151" s="17" t="e">
        <f>IF(#REF!&gt;1,$I$2,"")</f>
        <v>#REF!</v>
      </c>
      <c r="J151" s="19" t="e">
        <f>IF(#REF!&gt;1,"R","")</f>
        <v>#REF!</v>
      </c>
      <c r="K151" s="19" t="e">
        <f>IF(#REF!&gt;1,"GEN","")</f>
        <v>#REF!</v>
      </c>
      <c r="L151" s="26" t="e">
        <f>GFMIS!G151</f>
        <v>#REF!</v>
      </c>
      <c r="M151" s="19" t="e">
        <f>GFMIS!D151</f>
        <v>#REF!</v>
      </c>
      <c r="N151" s="19" t="e">
        <f>GFMIS!C151</f>
        <v>#REF!</v>
      </c>
      <c r="O151" s="19" t="e">
        <f>GFMIS!E151</f>
        <v>#REF!</v>
      </c>
      <c r="P151" s="26" t="e">
        <f>GFMIS!F151</f>
        <v>#REF!</v>
      </c>
      <c r="Q151" s="18" t="e">
        <f>GFMIS!H151</f>
        <v>#REF!</v>
      </c>
      <c r="R151" s="17"/>
    </row>
    <row r="152" spans="1:18" ht="14.25">
      <c r="A152" s="19" t="e">
        <f>IF(#REF!&gt;1,"L","")</f>
        <v>#REF!</v>
      </c>
      <c r="B152" s="22" t="e">
        <f>IF(#REF!&gt;1,"20004","")</f>
        <v>#REF!</v>
      </c>
      <c r="C152" s="19" t="e">
        <f>IF(#REF!&gt;1,"2000","")</f>
        <v>#REF!</v>
      </c>
      <c r="D152" s="19" t="e">
        <f>IF(#REF!&gt;1,"2001","")</f>
        <v>#REF!</v>
      </c>
      <c r="E152" s="21" t="e">
        <f ca="1">IF(#REF!&gt;1,TODAY(),"")</f>
        <v>#REF!</v>
      </c>
      <c r="F152" s="21" t="e">
        <f ca="1">IF(#REF!&gt;1,TODAY(),"")</f>
        <v>#REF!</v>
      </c>
      <c r="G152" s="20" t="e">
        <f>IF(#REF!&gt;1,$G$2,"")</f>
        <v>#REF!</v>
      </c>
      <c r="H152" s="20" t="e">
        <f>IF(#REF!&gt;1,$H$2,"")</f>
        <v>#REF!</v>
      </c>
      <c r="I152" s="17" t="e">
        <f>IF(#REF!&gt;1,$I$2,"")</f>
        <v>#REF!</v>
      </c>
      <c r="J152" s="19" t="e">
        <f>IF(#REF!&gt;1,"R","")</f>
        <v>#REF!</v>
      </c>
      <c r="K152" s="19" t="e">
        <f>IF(#REF!&gt;1,"GEN","")</f>
        <v>#REF!</v>
      </c>
      <c r="L152" s="26" t="e">
        <f>GFMIS!G152</f>
        <v>#REF!</v>
      </c>
      <c r="M152" s="19" t="e">
        <f>GFMIS!D152</f>
        <v>#REF!</v>
      </c>
      <c r="N152" s="19" t="e">
        <f>GFMIS!C152</f>
        <v>#REF!</v>
      </c>
      <c r="O152" s="19" t="e">
        <f>GFMIS!E152</f>
        <v>#REF!</v>
      </c>
      <c r="P152" s="26" t="e">
        <f>GFMIS!F152</f>
        <v>#REF!</v>
      </c>
      <c r="Q152" s="18" t="e">
        <f>GFMIS!H152</f>
        <v>#REF!</v>
      </c>
      <c r="R152" s="17"/>
    </row>
    <row r="153" spans="1:18" ht="14.25">
      <c r="A153" s="19" t="e">
        <f>IF(#REF!&gt;1,"L","")</f>
        <v>#REF!</v>
      </c>
      <c r="B153" s="22" t="e">
        <f>IF(#REF!&gt;1,"20004","")</f>
        <v>#REF!</v>
      </c>
      <c r="C153" s="19" t="e">
        <f>IF(#REF!&gt;1,"2000","")</f>
        <v>#REF!</v>
      </c>
      <c r="D153" s="19" t="e">
        <f>IF(#REF!&gt;1,"2001","")</f>
        <v>#REF!</v>
      </c>
      <c r="E153" s="21" t="e">
        <f ca="1">IF(#REF!&gt;1,TODAY(),"")</f>
        <v>#REF!</v>
      </c>
      <c r="F153" s="21" t="e">
        <f ca="1">IF(#REF!&gt;1,TODAY(),"")</f>
        <v>#REF!</v>
      </c>
      <c r="G153" s="20" t="e">
        <f>IF(#REF!&gt;1,$G$2,"")</f>
        <v>#REF!</v>
      </c>
      <c r="H153" s="20" t="e">
        <f>IF(#REF!&gt;1,$H$2,"")</f>
        <v>#REF!</v>
      </c>
      <c r="I153" s="17" t="e">
        <f>IF(#REF!&gt;1,$I$2,"")</f>
        <v>#REF!</v>
      </c>
      <c r="J153" s="19" t="e">
        <f>IF(#REF!&gt;1,"R","")</f>
        <v>#REF!</v>
      </c>
      <c r="K153" s="19" t="e">
        <f>IF(#REF!&gt;1,"GEN","")</f>
        <v>#REF!</v>
      </c>
      <c r="L153" s="26" t="e">
        <f>GFMIS!G153</f>
        <v>#REF!</v>
      </c>
      <c r="M153" s="19" t="e">
        <f>GFMIS!D153</f>
        <v>#REF!</v>
      </c>
      <c r="N153" s="19" t="e">
        <f>GFMIS!C153</f>
        <v>#REF!</v>
      </c>
      <c r="O153" s="19" t="e">
        <f>GFMIS!E153</f>
        <v>#REF!</v>
      </c>
      <c r="P153" s="26" t="e">
        <f>GFMIS!F153</f>
        <v>#REF!</v>
      </c>
      <c r="Q153" s="18" t="e">
        <f>GFMIS!H153</f>
        <v>#REF!</v>
      </c>
      <c r="R153" s="17"/>
    </row>
    <row r="154" spans="1:18" ht="14.25">
      <c r="A154" s="19" t="e">
        <f>IF(#REF!&gt;1,"L","")</f>
        <v>#REF!</v>
      </c>
      <c r="B154" s="22" t="e">
        <f>IF(#REF!&gt;1,"20004","")</f>
        <v>#REF!</v>
      </c>
      <c r="C154" s="19" t="e">
        <f>IF(#REF!&gt;1,"2000","")</f>
        <v>#REF!</v>
      </c>
      <c r="D154" s="19" t="e">
        <f>IF(#REF!&gt;1,"2001","")</f>
        <v>#REF!</v>
      </c>
      <c r="E154" s="21" t="e">
        <f ca="1">IF(#REF!&gt;1,TODAY(),"")</f>
        <v>#REF!</v>
      </c>
      <c r="F154" s="21" t="e">
        <f ca="1">IF(#REF!&gt;1,TODAY(),"")</f>
        <v>#REF!</v>
      </c>
      <c r="G154" s="20" t="e">
        <f>IF(#REF!&gt;1,$G$2,"")</f>
        <v>#REF!</v>
      </c>
      <c r="H154" s="20" t="e">
        <f>IF(#REF!&gt;1,$H$2,"")</f>
        <v>#REF!</v>
      </c>
      <c r="I154" s="17" t="e">
        <f>IF(#REF!&gt;1,$I$2,"")</f>
        <v>#REF!</v>
      </c>
      <c r="J154" s="19" t="e">
        <f>IF(#REF!&gt;1,"R","")</f>
        <v>#REF!</v>
      </c>
      <c r="K154" s="19" t="e">
        <f>IF(#REF!&gt;1,"GEN","")</f>
        <v>#REF!</v>
      </c>
      <c r="L154" s="26" t="e">
        <f>GFMIS!G154</f>
        <v>#REF!</v>
      </c>
      <c r="M154" s="19" t="e">
        <f>GFMIS!D154</f>
        <v>#REF!</v>
      </c>
      <c r="N154" s="19" t="e">
        <f>GFMIS!C154</f>
        <v>#REF!</v>
      </c>
      <c r="O154" s="19" t="e">
        <f>GFMIS!E154</f>
        <v>#REF!</v>
      </c>
      <c r="P154" s="26" t="e">
        <f>GFMIS!F154</f>
        <v>#REF!</v>
      </c>
      <c r="Q154" s="18" t="e">
        <f>GFMIS!H154</f>
        <v>#REF!</v>
      </c>
      <c r="R154" s="17"/>
    </row>
    <row r="155" spans="1:18" ht="14.25">
      <c r="A155" s="19" t="e">
        <f>IF(#REF!&gt;1,"L","")</f>
        <v>#REF!</v>
      </c>
      <c r="B155" s="22" t="e">
        <f>IF(#REF!&gt;1,"20004","")</f>
        <v>#REF!</v>
      </c>
      <c r="C155" s="19" t="e">
        <f>IF(#REF!&gt;1,"2000","")</f>
        <v>#REF!</v>
      </c>
      <c r="D155" s="19" t="e">
        <f>IF(#REF!&gt;1,"2001","")</f>
        <v>#REF!</v>
      </c>
      <c r="E155" s="21" t="e">
        <f ca="1">IF(#REF!&gt;1,TODAY(),"")</f>
        <v>#REF!</v>
      </c>
      <c r="F155" s="21" t="e">
        <f ca="1">IF(#REF!&gt;1,TODAY(),"")</f>
        <v>#REF!</v>
      </c>
      <c r="G155" s="20" t="e">
        <f>IF(#REF!&gt;1,$G$2,"")</f>
        <v>#REF!</v>
      </c>
      <c r="H155" s="20" t="e">
        <f>IF(#REF!&gt;1,$H$2,"")</f>
        <v>#REF!</v>
      </c>
      <c r="I155" s="17" t="e">
        <f>IF(#REF!&gt;1,$I$2,"")</f>
        <v>#REF!</v>
      </c>
      <c r="J155" s="19" t="e">
        <f>IF(#REF!&gt;1,"R","")</f>
        <v>#REF!</v>
      </c>
      <c r="K155" s="19" t="e">
        <f>IF(#REF!&gt;1,"GEN","")</f>
        <v>#REF!</v>
      </c>
      <c r="L155" s="26" t="e">
        <f>GFMIS!G155</f>
        <v>#REF!</v>
      </c>
      <c r="M155" s="19" t="e">
        <f>GFMIS!D155</f>
        <v>#REF!</v>
      </c>
      <c r="N155" s="19" t="e">
        <f>GFMIS!C155</f>
        <v>#REF!</v>
      </c>
      <c r="O155" s="19" t="e">
        <f>GFMIS!E155</f>
        <v>#REF!</v>
      </c>
      <c r="P155" s="26" t="e">
        <f>GFMIS!F155</f>
        <v>#REF!</v>
      </c>
      <c r="Q155" s="18" t="e">
        <f>GFMIS!H155</f>
        <v>#REF!</v>
      </c>
      <c r="R155" s="17"/>
    </row>
    <row r="156" spans="1:18" ht="14.25">
      <c r="A156" s="19" t="e">
        <f>IF(#REF!&gt;1,"L","")</f>
        <v>#REF!</v>
      </c>
      <c r="B156" s="22" t="e">
        <f>IF(#REF!&gt;1,"20004","")</f>
        <v>#REF!</v>
      </c>
      <c r="C156" s="19" t="e">
        <f>IF(#REF!&gt;1,"2000","")</f>
        <v>#REF!</v>
      </c>
      <c r="D156" s="19" t="e">
        <f>IF(#REF!&gt;1,"2001","")</f>
        <v>#REF!</v>
      </c>
      <c r="E156" s="21" t="e">
        <f ca="1">IF(#REF!&gt;1,TODAY(),"")</f>
        <v>#REF!</v>
      </c>
      <c r="F156" s="21" t="e">
        <f ca="1">IF(#REF!&gt;1,TODAY(),"")</f>
        <v>#REF!</v>
      </c>
      <c r="G156" s="20" t="e">
        <f>IF(#REF!&gt;1,$G$2,"")</f>
        <v>#REF!</v>
      </c>
      <c r="H156" s="20" t="e">
        <f>IF(#REF!&gt;1,$H$2,"")</f>
        <v>#REF!</v>
      </c>
      <c r="I156" s="17" t="e">
        <f>IF(#REF!&gt;1,$I$2,"")</f>
        <v>#REF!</v>
      </c>
      <c r="J156" s="19" t="e">
        <f>IF(#REF!&gt;1,"R","")</f>
        <v>#REF!</v>
      </c>
      <c r="K156" s="19" t="e">
        <f>IF(#REF!&gt;1,"GEN","")</f>
        <v>#REF!</v>
      </c>
      <c r="L156" s="26" t="e">
        <f>GFMIS!G156</f>
        <v>#REF!</v>
      </c>
      <c r="M156" s="19" t="e">
        <f>GFMIS!D156</f>
        <v>#REF!</v>
      </c>
      <c r="N156" s="19" t="e">
        <f>GFMIS!C156</f>
        <v>#REF!</v>
      </c>
      <c r="O156" s="19" t="e">
        <f>GFMIS!E156</f>
        <v>#REF!</v>
      </c>
      <c r="P156" s="26" t="e">
        <f>GFMIS!F156</f>
        <v>#REF!</v>
      </c>
      <c r="Q156" s="18" t="e">
        <f>GFMIS!H156</f>
        <v>#REF!</v>
      </c>
      <c r="R156" s="17"/>
    </row>
    <row r="157" spans="1:18" ht="14.25">
      <c r="A157" s="19" t="e">
        <f>IF(#REF!&gt;1,"L","")</f>
        <v>#REF!</v>
      </c>
      <c r="B157" s="22" t="e">
        <f>IF(#REF!&gt;1,"20004","")</f>
        <v>#REF!</v>
      </c>
      <c r="C157" s="19" t="e">
        <f>IF(#REF!&gt;1,"2000","")</f>
        <v>#REF!</v>
      </c>
      <c r="D157" s="19" t="e">
        <f>IF(#REF!&gt;1,"2001","")</f>
        <v>#REF!</v>
      </c>
      <c r="E157" s="21" t="e">
        <f ca="1">IF(#REF!&gt;1,TODAY(),"")</f>
        <v>#REF!</v>
      </c>
      <c r="F157" s="21" t="e">
        <f ca="1">IF(#REF!&gt;1,TODAY(),"")</f>
        <v>#REF!</v>
      </c>
      <c r="G157" s="20" t="e">
        <f>IF(#REF!&gt;1,$G$2,"")</f>
        <v>#REF!</v>
      </c>
      <c r="H157" s="20" t="e">
        <f>IF(#REF!&gt;1,$H$2,"")</f>
        <v>#REF!</v>
      </c>
      <c r="I157" s="17" t="e">
        <f>IF(#REF!&gt;1,$I$2,"")</f>
        <v>#REF!</v>
      </c>
      <c r="J157" s="19" t="e">
        <f>IF(#REF!&gt;1,"R","")</f>
        <v>#REF!</v>
      </c>
      <c r="K157" s="19" t="e">
        <f>IF(#REF!&gt;1,"GEN","")</f>
        <v>#REF!</v>
      </c>
      <c r="L157" s="26" t="e">
        <f>GFMIS!G157</f>
        <v>#REF!</v>
      </c>
      <c r="M157" s="19" t="e">
        <f>GFMIS!D157</f>
        <v>#REF!</v>
      </c>
      <c r="N157" s="19" t="e">
        <f>GFMIS!C157</f>
        <v>#REF!</v>
      </c>
      <c r="O157" s="19" t="e">
        <f>GFMIS!E157</f>
        <v>#REF!</v>
      </c>
      <c r="P157" s="26" t="e">
        <f>GFMIS!F157</f>
        <v>#REF!</v>
      </c>
      <c r="Q157" s="18" t="e">
        <f>GFMIS!H157</f>
        <v>#REF!</v>
      </c>
      <c r="R157" s="17"/>
    </row>
    <row r="158" spans="1:18" ht="14.25">
      <c r="A158" s="19" t="e">
        <f>IF(#REF!&gt;1,"L","")</f>
        <v>#REF!</v>
      </c>
      <c r="B158" s="22" t="e">
        <f>IF(#REF!&gt;1,"20004","")</f>
        <v>#REF!</v>
      </c>
      <c r="C158" s="19" t="e">
        <f>IF(#REF!&gt;1,"2000","")</f>
        <v>#REF!</v>
      </c>
      <c r="D158" s="19" t="e">
        <f>IF(#REF!&gt;1,"2001","")</f>
        <v>#REF!</v>
      </c>
      <c r="E158" s="21" t="e">
        <f ca="1">IF(#REF!&gt;1,TODAY(),"")</f>
        <v>#REF!</v>
      </c>
      <c r="F158" s="21" t="e">
        <f ca="1">IF(#REF!&gt;1,TODAY(),"")</f>
        <v>#REF!</v>
      </c>
      <c r="G158" s="20" t="e">
        <f>IF(#REF!&gt;1,$G$2,"")</f>
        <v>#REF!</v>
      </c>
      <c r="H158" s="20" t="e">
        <f>IF(#REF!&gt;1,$H$2,"")</f>
        <v>#REF!</v>
      </c>
      <c r="I158" s="17" t="e">
        <f>IF(#REF!&gt;1,$I$2,"")</f>
        <v>#REF!</v>
      </c>
      <c r="J158" s="19" t="e">
        <f>IF(#REF!&gt;1,"R","")</f>
        <v>#REF!</v>
      </c>
      <c r="K158" s="19" t="e">
        <f>IF(#REF!&gt;1,"GEN","")</f>
        <v>#REF!</v>
      </c>
      <c r="L158" s="26" t="e">
        <f>GFMIS!G158</f>
        <v>#REF!</v>
      </c>
      <c r="M158" s="19" t="e">
        <f>GFMIS!D158</f>
        <v>#REF!</v>
      </c>
      <c r="N158" s="19" t="e">
        <f>GFMIS!C158</f>
        <v>#REF!</v>
      </c>
      <c r="O158" s="19" t="e">
        <f>GFMIS!E158</f>
        <v>#REF!</v>
      </c>
      <c r="P158" s="26" t="e">
        <f>GFMIS!F158</f>
        <v>#REF!</v>
      </c>
      <c r="Q158" s="18" t="e">
        <f>GFMIS!H158</f>
        <v>#REF!</v>
      </c>
      <c r="R158" s="17"/>
    </row>
    <row r="159" spans="1:18" ht="14.25">
      <c r="A159" s="19" t="e">
        <f>IF(#REF!&gt;1,"L","")</f>
        <v>#REF!</v>
      </c>
      <c r="B159" s="22" t="e">
        <f>IF(#REF!&gt;1,"20004","")</f>
        <v>#REF!</v>
      </c>
      <c r="C159" s="19" t="e">
        <f>IF(#REF!&gt;1,"2000","")</f>
        <v>#REF!</v>
      </c>
      <c r="D159" s="19" t="e">
        <f>IF(#REF!&gt;1,"2001","")</f>
        <v>#REF!</v>
      </c>
      <c r="E159" s="21" t="e">
        <f ca="1">IF(#REF!&gt;1,TODAY(),"")</f>
        <v>#REF!</v>
      </c>
      <c r="F159" s="21" t="e">
        <f ca="1">IF(#REF!&gt;1,TODAY(),"")</f>
        <v>#REF!</v>
      </c>
      <c r="G159" s="20" t="e">
        <f>IF(#REF!&gt;1,$G$2,"")</f>
        <v>#REF!</v>
      </c>
      <c r="H159" s="20" t="e">
        <f>IF(#REF!&gt;1,$H$2,"")</f>
        <v>#REF!</v>
      </c>
      <c r="I159" s="17" t="e">
        <f>IF(#REF!&gt;1,$I$2,"")</f>
        <v>#REF!</v>
      </c>
      <c r="J159" s="19" t="e">
        <f>IF(#REF!&gt;1,"R","")</f>
        <v>#REF!</v>
      </c>
      <c r="K159" s="19" t="e">
        <f>IF(#REF!&gt;1,"GEN","")</f>
        <v>#REF!</v>
      </c>
      <c r="L159" s="26" t="e">
        <f>GFMIS!G159</f>
        <v>#REF!</v>
      </c>
      <c r="M159" s="19" t="e">
        <f>GFMIS!D159</f>
        <v>#REF!</v>
      </c>
      <c r="N159" s="19" t="e">
        <f>GFMIS!C159</f>
        <v>#REF!</v>
      </c>
      <c r="O159" s="19" t="e">
        <f>GFMIS!E159</f>
        <v>#REF!</v>
      </c>
      <c r="P159" s="26" t="e">
        <f>GFMIS!F159</f>
        <v>#REF!</v>
      </c>
      <c r="Q159" s="18" t="e">
        <f>GFMIS!H159</f>
        <v>#REF!</v>
      </c>
      <c r="R159" s="17"/>
    </row>
    <row r="160" spans="1:18" ht="14.25">
      <c r="A160" s="19" t="e">
        <f>IF(#REF!&gt;1,"L","")</f>
        <v>#REF!</v>
      </c>
      <c r="B160" s="22" t="e">
        <f>IF(#REF!&gt;1,"20004","")</f>
        <v>#REF!</v>
      </c>
      <c r="C160" s="19" t="e">
        <f>IF(#REF!&gt;1,"2000","")</f>
        <v>#REF!</v>
      </c>
      <c r="D160" s="19" t="e">
        <f>IF(#REF!&gt;1,"2001","")</f>
        <v>#REF!</v>
      </c>
      <c r="E160" s="21" t="e">
        <f ca="1">IF(#REF!&gt;1,TODAY(),"")</f>
        <v>#REF!</v>
      </c>
      <c r="F160" s="21" t="e">
        <f ca="1">IF(#REF!&gt;1,TODAY(),"")</f>
        <v>#REF!</v>
      </c>
      <c r="G160" s="20" t="e">
        <f>IF(#REF!&gt;1,$G$2,"")</f>
        <v>#REF!</v>
      </c>
      <c r="H160" s="20" t="e">
        <f>IF(#REF!&gt;1,$H$2,"")</f>
        <v>#REF!</v>
      </c>
      <c r="I160" s="17" t="e">
        <f>IF(#REF!&gt;1,$I$2,"")</f>
        <v>#REF!</v>
      </c>
      <c r="J160" s="19" t="e">
        <f>IF(#REF!&gt;1,"R","")</f>
        <v>#REF!</v>
      </c>
      <c r="K160" s="19" t="e">
        <f>IF(#REF!&gt;1,"GEN","")</f>
        <v>#REF!</v>
      </c>
      <c r="L160" s="26" t="e">
        <f>GFMIS!G160</f>
        <v>#REF!</v>
      </c>
      <c r="M160" s="19" t="e">
        <f>GFMIS!D160</f>
        <v>#REF!</v>
      </c>
      <c r="N160" s="19" t="e">
        <f>GFMIS!C160</f>
        <v>#REF!</v>
      </c>
      <c r="O160" s="19" t="e">
        <f>GFMIS!E160</f>
        <v>#REF!</v>
      </c>
      <c r="P160" s="26" t="e">
        <f>GFMIS!F160</f>
        <v>#REF!</v>
      </c>
      <c r="Q160" s="18" t="e">
        <f>GFMIS!H160</f>
        <v>#REF!</v>
      </c>
      <c r="R160" s="17"/>
    </row>
    <row r="161" spans="1:18" ht="14.25">
      <c r="A161" s="19" t="e">
        <f>IF(#REF!&gt;1,"L","")</f>
        <v>#REF!</v>
      </c>
      <c r="B161" s="22" t="e">
        <f>IF(#REF!&gt;1,"20004","")</f>
        <v>#REF!</v>
      </c>
      <c r="C161" s="19" t="e">
        <f>IF(#REF!&gt;1,"2000","")</f>
        <v>#REF!</v>
      </c>
      <c r="D161" s="19" t="e">
        <f>IF(#REF!&gt;1,"2001","")</f>
        <v>#REF!</v>
      </c>
      <c r="E161" s="21" t="e">
        <f ca="1">IF(#REF!&gt;1,TODAY(),"")</f>
        <v>#REF!</v>
      </c>
      <c r="F161" s="21" t="e">
        <f ca="1">IF(#REF!&gt;1,TODAY(),"")</f>
        <v>#REF!</v>
      </c>
      <c r="G161" s="20" t="e">
        <f>IF(#REF!&gt;1,$G$2,"")</f>
        <v>#REF!</v>
      </c>
      <c r="H161" s="20" t="e">
        <f>IF(#REF!&gt;1,$H$2,"")</f>
        <v>#REF!</v>
      </c>
      <c r="I161" s="17" t="e">
        <f>IF(#REF!&gt;1,$I$2,"")</f>
        <v>#REF!</v>
      </c>
      <c r="J161" s="19" t="e">
        <f>IF(#REF!&gt;1,"R","")</f>
        <v>#REF!</v>
      </c>
      <c r="K161" s="19" t="e">
        <f>IF(#REF!&gt;1,"GEN","")</f>
        <v>#REF!</v>
      </c>
      <c r="L161" s="26" t="e">
        <f>GFMIS!G161</f>
        <v>#REF!</v>
      </c>
      <c r="M161" s="19" t="e">
        <f>GFMIS!D161</f>
        <v>#REF!</v>
      </c>
      <c r="N161" s="19" t="e">
        <f>GFMIS!C161</f>
        <v>#REF!</v>
      </c>
      <c r="O161" s="19" t="e">
        <f>GFMIS!E161</f>
        <v>#REF!</v>
      </c>
      <c r="P161" s="26" t="e">
        <f>GFMIS!F161</f>
        <v>#REF!</v>
      </c>
      <c r="Q161" s="18" t="e">
        <f>GFMIS!H161</f>
        <v>#REF!</v>
      </c>
      <c r="R161" s="17"/>
    </row>
    <row r="162" spans="1:18" ht="14.25">
      <c r="A162" s="19" t="e">
        <f>IF(#REF!&gt;1,"L","")</f>
        <v>#REF!</v>
      </c>
      <c r="B162" s="22" t="e">
        <f>IF(#REF!&gt;1,"20004","")</f>
        <v>#REF!</v>
      </c>
      <c r="C162" s="19" t="e">
        <f>IF(#REF!&gt;1,"2000","")</f>
        <v>#REF!</v>
      </c>
      <c r="D162" s="19" t="e">
        <f>IF(#REF!&gt;1,"2001","")</f>
        <v>#REF!</v>
      </c>
      <c r="E162" s="21" t="e">
        <f ca="1">IF(#REF!&gt;1,TODAY(),"")</f>
        <v>#REF!</v>
      </c>
      <c r="F162" s="21" t="e">
        <f ca="1">IF(#REF!&gt;1,TODAY(),"")</f>
        <v>#REF!</v>
      </c>
      <c r="G162" s="20" t="e">
        <f>IF(#REF!&gt;1,$G$2,"")</f>
        <v>#REF!</v>
      </c>
      <c r="H162" s="20" t="e">
        <f>IF(#REF!&gt;1,$H$2,"")</f>
        <v>#REF!</v>
      </c>
      <c r="I162" s="17" t="e">
        <f>IF(#REF!&gt;1,$I$2,"")</f>
        <v>#REF!</v>
      </c>
      <c r="J162" s="19" t="e">
        <f>IF(#REF!&gt;1,"R","")</f>
        <v>#REF!</v>
      </c>
      <c r="K162" s="19" t="e">
        <f>IF(#REF!&gt;1,"GEN","")</f>
        <v>#REF!</v>
      </c>
      <c r="L162" s="26" t="e">
        <f>GFMIS!G162</f>
        <v>#REF!</v>
      </c>
      <c r="M162" s="19" t="e">
        <f>GFMIS!D162</f>
        <v>#REF!</v>
      </c>
      <c r="N162" s="19" t="e">
        <f>GFMIS!C162</f>
        <v>#REF!</v>
      </c>
      <c r="O162" s="19" t="e">
        <f>GFMIS!E162</f>
        <v>#REF!</v>
      </c>
      <c r="P162" s="26" t="e">
        <f>GFMIS!F162</f>
        <v>#REF!</v>
      </c>
      <c r="Q162" s="18" t="e">
        <f>GFMIS!H162</f>
        <v>#REF!</v>
      </c>
      <c r="R162" s="17"/>
    </row>
    <row r="163" spans="1:18" ht="14.25">
      <c r="A163" s="19" t="e">
        <f>IF(#REF!&gt;1,"L","")</f>
        <v>#REF!</v>
      </c>
      <c r="B163" s="22" t="e">
        <f>IF(#REF!&gt;1,"20004","")</f>
        <v>#REF!</v>
      </c>
      <c r="C163" s="19" t="e">
        <f>IF(#REF!&gt;1,"2000","")</f>
        <v>#REF!</v>
      </c>
      <c r="D163" s="19" t="e">
        <f>IF(#REF!&gt;1,"2001","")</f>
        <v>#REF!</v>
      </c>
      <c r="E163" s="21" t="e">
        <f ca="1">IF(#REF!&gt;1,TODAY(),"")</f>
        <v>#REF!</v>
      </c>
      <c r="F163" s="21" t="e">
        <f ca="1">IF(#REF!&gt;1,TODAY(),"")</f>
        <v>#REF!</v>
      </c>
      <c r="G163" s="20" t="e">
        <f>IF(#REF!&gt;1,$G$2,"")</f>
        <v>#REF!</v>
      </c>
      <c r="H163" s="20" t="e">
        <f>IF(#REF!&gt;1,$H$2,"")</f>
        <v>#REF!</v>
      </c>
      <c r="I163" s="17" t="e">
        <f>IF(#REF!&gt;1,$I$2,"")</f>
        <v>#REF!</v>
      </c>
      <c r="J163" s="19" t="e">
        <f>IF(#REF!&gt;1,"R","")</f>
        <v>#REF!</v>
      </c>
      <c r="K163" s="19" t="e">
        <f>IF(#REF!&gt;1,"GEN","")</f>
        <v>#REF!</v>
      </c>
      <c r="L163" s="26" t="e">
        <f>GFMIS!G163</f>
        <v>#REF!</v>
      </c>
      <c r="M163" s="19" t="e">
        <f>GFMIS!D163</f>
        <v>#REF!</v>
      </c>
      <c r="N163" s="19" t="e">
        <f>GFMIS!C163</f>
        <v>#REF!</v>
      </c>
      <c r="O163" s="19" t="e">
        <f>GFMIS!E163</f>
        <v>#REF!</v>
      </c>
      <c r="P163" s="26" t="e">
        <f>GFMIS!F163</f>
        <v>#REF!</v>
      </c>
      <c r="Q163" s="18" t="e">
        <f>GFMIS!H163</f>
        <v>#REF!</v>
      </c>
      <c r="R163" s="17"/>
    </row>
    <row r="164" spans="1:18" ht="14.25">
      <c r="A164" s="19" t="e">
        <f>IF(#REF!&gt;1,"L","")</f>
        <v>#REF!</v>
      </c>
      <c r="B164" s="22" t="e">
        <f>IF(#REF!&gt;1,"20004","")</f>
        <v>#REF!</v>
      </c>
      <c r="C164" s="19" t="e">
        <f>IF(#REF!&gt;1,"2000","")</f>
        <v>#REF!</v>
      </c>
      <c r="D164" s="19" t="e">
        <f>IF(#REF!&gt;1,"2001","")</f>
        <v>#REF!</v>
      </c>
      <c r="E164" s="21" t="e">
        <f ca="1">IF(#REF!&gt;1,TODAY(),"")</f>
        <v>#REF!</v>
      </c>
      <c r="F164" s="21" t="e">
        <f ca="1">IF(#REF!&gt;1,TODAY(),"")</f>
        <v>#REF!</v>
      </c>
      <c r="G164" s="20" t="e">
        <f>IF(#REF!&gt;1,$G$2,"")</f>
        <v>#REF!</v>
      </c>
      <c r="H164" s="20" t="e">
        <f>IF(#REF!&gt;1,$H$2,"")</f>
        <v>#REF!</v>
      </c>
      <c r="I164" s="17" t="e">
        <f>IF(#REF!&gt;1,$I$2,"")</f>
        <v>#REF!</v>
      </c>
      <c r="J164" s="19" t="e">
        <f>IF(#REF!&gt;1,"R","")</f>
        <v>#REF!</v>
      </c>
      <c r="K164" s="19" t="e">
        <f>IF(#REF!&gt;1,"GEN","")</f>
        <v>#REF!</v>
      </c>
      <c r="L164" s="26" t="e">
        <f>GFMIS!G164</f>
        <v>#REF!</v>
      </c>
      <c r="M164" s="19" t="e">
        <f>GFMIS!D164</f>
        <v>#REF!</v>
      </c>
      <c r="N164" s="19" t="e">
        <f>GFMIS!C164</f>
        <v>#REF!</v>
      </c>
      <c r="O164" s="19" t="e">
        <f>GFMIS!E164</f>
        <v>#REF!</v>
      </c>
      <c r="P164" s="26" t="e">
        <f>GFMIS!F164</f>
        <v>#REF!</v>
      </c>
      <c r="Q164" s="18" t="e">
        <f>GFMIS!H164</f>
        <v>#REF!</v>
      </c>
      <c r="R164" s="17"/>
    </row>
    <row r="165" spans="1:18" ht="14.25">
      <c r="A165" s="19" t="e">
        <f>IF(#REF!&gt;1,"L","")</f>
        <v>#REF!</v>
      </c>
      <c r="B165" s="22" t="e">
        <f>IF(#REF!&gt;1,"20004","")</f>
        <v>#REF!</v>
      </c>
      <c r="C165" s="19" t="e">
        <f>IF(#REF!&gt;1,"2000","")</f>
        <v>#REF!</v>
      </c>
      <c r="D165" s="19" t="e">
        <f>IF(#REF!&gt;1,"2001","")</f>
        <v>#REF!</v>
      </c>
      <c r="E165" s="21" t="e">
        <f ca="1">IF(#REF!&gt;1,TODAY(),"")</f>
        <v>#REF!</v>
      </c>
      <c r="F165" s="21" t="e">
        <f ca="1">IF(#REF!&gt;1,TODAY(),"")</f>
        <v>#REF!</v>
      </c>
      <c r="G165" s="20" t="e">
        <f>IF(#REF!&gt;1,$G$2,"")</f>
        <v>#REF!</v>
      </c>
      <c r="H165" s="20" t="e">
        <f>IF(#REF!&gt;1,$H$2,"")</f>
        <v>#REF!</v>
      </c>
      <c r="I165" s="17" t="e">
        <f>IF(#REF!&gt;1,$I$2,"")</f>
        <v>#REF!</v>
      </c>
      <c r="J165" s="19" t="e">
        <f>IF(#REF!&gt;1,"R","")</f>
        <v>#REF!</v>
      </c>
      <c r="K165" s="19" t="e">
        <f>IF(#REF!&gt;1,"GEN","")</f>
        <v>#REF!</v>
      </c>
      <c r="L165" s="26" t="e">
        <f>GFMIS!G165</f>
        <v>#REF!</v>
      </c>
      <c r="M165" s="19" t="e">
        <f>GFMIS!D165</f>
        <v>#REF!</v>
      </c>
      <c r="N165" s="19" t="e">
        <f>GFMIS!C165</f>
        <v>#REF!</v>
      </c>
      <c r="O165" s="19" t="e">
        <f>GFMIS!E165</f>
        <v>#REF!</v>
      </c>
      <c r="P165" s="26" t="e">
        <f>GFMIS!F165</f>
        <v>#REF!</v>
      </c>
      <c r="Q165" s="18" t="e">
        <f>GFMIS!H165</f>
        <v>#REF!</v>
      </c>
      <c r="R165" s="17"/>
    </row>
    <row r="166" spans="1:18" ht="14.25">
      <c r="A166" s="19" t="e">
        <f>IF(#REF!&gt;1,"L","")</f>
        <v>#REF!</v>
      </c>
      <c r="B166" s="22" t="e">
        <f>IF(#REF!&gt;1,"20004","")</f>
        <v>#REF!</v>
      </c>
      <c r="C166" s="19" t="e">
        <f>IF(#REF!&gt;1,"2000","")</f>
        <v>#REF!</v>
      </c>
      <c r="D166" s="19" t="e">
        <f>IF(#REF!&gt;1,"2001","")</f>
        <v>#REF!</v>
      </c>
      <c r="E166" s="21" t="e">
        <f ca="1">IF(#REF!&gt;1,TODAY(),"")</f>
        <v>#REF!</v>
      </c>
      <c r="F166" s="21" t="e">
        <f ca="1">IF(#REF!&gt;1,TODAY(),"")</f>
        <v>#REF!</v>
      </c>
      <c r="G166" s="20" t="e">
        <f>IF(#REF!&gt;1,$G$2,"")</f>
        <v>#REF!</v>
      </c>
      <c r="H166" s="20" t="e">
        <f>IF(#REF!&gt;1,$H$2,"")</f>
        <v>#REF!</v>
      </c>
      <c r="I166" s="17" t="e">
        <f>IF(#REF!&gt;1,$I$2,"")</f>
        <v>#REF!</v>
      </c>
      <c r="J166" s="19" t="e">
        <f>IF(#REF!&gt;1,"R","")</f>
        <v>#REF!</v>
      </c>
      <c r="K166" s="19" t="e">
        <f>IF(#REF!&gt;1,"GEN","")</f>
        <v>#REF!</v>
      </c>
      <c r="L166" s="26" t="e">
        <f>GFMIS!G166</f>
        <v>#REF!</v>
      </c>
      <c r="M166" s="19" t="e">
        <f>GFMIS!D166</f>
        <v>#REF!</v>
      </c>
      <c r="N166" s="19" t="e">
        <f>GFMIS!C166</f>
        <v>#REF!</v>
      </c>
      <c r="O166" s="19" t="e">
        <f>GFMIS!E166</f>
        <v>#REF!</v>
      </c>
      <c r="P166" s="26" t="e">
        <f>GFMIS!F166</f>
        <v>#REF!</v>
      </c>
      <c r="Q166" s="18" t="e">
        <f>GFMIS!H166</f>
        <v>#REF!</v>
      </c>
      <c r="R166" s="17"/>
    </row>
    <row r="167" spans="1:18" ht="14.25">
      <c r="A167" s="19" t="e">
        <f>IF(#REF!&gt;1,"L","")</f>
        <v>#REF!</v>
      </c>
      <c r="B167" s="22" t="e">
        <f>IF(#REF!&gt;1,"20004","")</f>
        <v>#REF!</v>
      </c>
      <c r="C167" s="19" t="e">
        <f>IF(#REF!&gt;1,"2000","")</f>
        <v>#REF!</v>
      </c>
      <c r="D167" s="19" t="e">
        <f>IF(#REF!&gt;1,"2001","")</f>
        <v>#REF!</v>
      </c>
      <c r="E167" s="21" t="e">
        <f ca="1">IF(#REF!&gt;1,TODAY(),"")</f>
        <v>#REF!</v>
      </c>
      <c r="F167" s="21" t="e">
        <f ca="1">IF(#REF!&gt;1,TODAY(),"")</f>
        <v>#REF!</v>
      </c>
      <c r="G167" s="20" t="e">
        <f>IF(#REF!&gt;1,$G$2,"")</f>
        <v>#REF!</v>
      </c>
      <c r="H167" s="20" t="e">
        <f>IF(#REF!&gt;1,$H$2,"")</f>
        <v>#REF!</v>
      </c>
      <c r="I167" s="17" t="e">
        <f>IF(#REF!&gt;1,$I$2,"")</f>
        <v>#REF!</v>
      </c>
      <c r="J167" s="19" t="e">
        <f>IF(#REF!&gt;1,"R","")</f>
        <v>#REF!</v>
      </c>
      <c r="K167" s="19" t="e">
        <f>IF(#REF!&gt;1,"GEN","")</f>
        <v>#REF!</v>
      </c>
      <c r="L167" s="26" t="e">
        <f>GFMIS!G167</f>
        <v>#REF!</v>
      </c>
      <c r="M167" s="19" t="e">
        <f>GFMIS!D167</f>
        <v>#REF!</v>
      </c>
      <c r="N167" s="19" t="e">
        <f>GFMIS!C167</f>
        <v>#REF!</v>
      </c>
      <c r="O167" s="19" t="e">
        <f>GFMIS!E167</f>
        <v>#REF!</v>
      </c>
      <c r="P167" s="26" t="e">
        <f>GFMIS!F167</f>
        <v>#REF!</v>
      </c>
      <c r="Q167" s="18" t="e">
        <f>GFMIS!H167</f>
        <v>#REF!</v>
      </c>
      <c r="R167" s="17"/>
    </row>
    <row r="168" spans="1:18" ht="14.25">
      <c r="A168" s="19" t="e">
        <f>IF(#REF!&gt;1,"L","")</f>
        <v>#REF!</v>
      </c>
      <c r="B168" s="22" t="e">
        <f>IF(#REF!&gt;1,"20004","")</f>
        <v>#REF!</v>
      </c>
      <c r="C168" s="19" t="e">
        <f>IF(#REF!&gt;1,"2000","")</f>
        <v>#REF!</v>
      </c>
      <c r="D168" s="19" t="e">
        <f>IF(#REF!&gt;1,"2001","")</f>
        <v>#REF!</v>
      </c>
      <c r="E168" s="21" t="e">
        <f ca="1">IF(#REF!&gt;1,TODAY(),"")</f>
        <v>#REF!</v>
      </c>
      <c r="F168" s="21" t="e">
        <f ca="1">IF(#REF!&gt;1,TODAY(),"")</f>
        <v>#REF!</v>
      </c>
      <c r="G168" s="20" t="e">
        <f>IF(#REF!&gt;1,$G$2,"")</f>
        <v>#REF!</v>
      </c>
      <c r="H168" s="20" t="e">
        <f>IF(#REF!&gt;1,$H$2,"")</f>
        <v>#REF!</v>
      </c>
      <c r="I168" s="17" t="e">
        <f>IF(#REF!&gt;1,$I$2,"")</f>
        <v>#REF!</v>
      </c>
      <c r="J168" s="19" t="e">
        <f>IF(#REF!&gt;1,"R","")</f>
        <v>#REF!</v>
      </c>
      <c r="K168" s="19" t="e">
        <f>IF(#REF!&gt;1,"GEN","")</f>
        <v>#REF!</v>
      </c>
      <c r="L168" s="26" t="e">
        <f>GFMIS!G168</f>
        <v>#REF!</v>
      </c>
      <c r="M168" s="19" t="e">
        <f>GFMIS!D168</f>
        <v>#REF!</v>
      </c>
      <c r="N168" s="19" t="e">
        <f>GFMIS!C168</f>
        <v>#REF!</v>
      </c>
      <c r="O168" s="19" t="e">
        <f>GFMIS!E168</f>
        <v>#REF!</v>
      </c>
      <c r="P168" s="26" t="e">
        <f>GFMIS!F168</f>
        <v>#REF!</v>
      </c>
      <c r="Q168" s="18" t="e">
        <f>GFMIS!H168</f>
        <v>#REF!</v>
      </c>
      <c r="R168" s="17"/>
    </row>
    <row r="169" spans="1:18" ht="14.25">
      <c r="A169" s="19" t="e">
        <f>IF(#REF!&gt;1,"L","")</f>
        <v>#REF!</v>
      </c>
      <c r="B169" s="22" t="e">
        <f>IF(#REF!&gt;1,"20004","")</f>
        <v>#REF!</v>
      </c>
      <c r="C169" s="19" t="e">
        <f>IF(#REF!&gt;1,"2000","")</f>
        <v>#REF!</v>
      </c>
      <c r="D169" s="19" t="e">
        <f>IF(#REF!&gt;1,"2001","")</f>
        <v>#REF!</v>
      </c>
      <c r="E169" s="21" t="e">
        <f ca="1">IF(#REF!&gt;1,TODAY(),"")</f>
        <v>#REF!</v>
      </c>
      <c r="F169" s="21" t="e">
        <f ca="1">IF(#REF!&gt;1,TODAY(),"")</f>
        <v>#REF!</v>
      </c>
      <c r="G169" s="20" t="e">
        <f>IF(#REF!&gt;1,$G$2,"")</f>
        <v>#REF!</v>
      </c>
      <c r="H169" s="20" t="e">
        <f>IF(#REF!&gt;1,$H$2,"")</f>
        <v>#REF!</v>
      </c>
      <c r="I169" s="17" t="e">
        <f>IF(#REF!&gt;1,$I$2,"")</f>
        <v>#REF!</v>
      </c>
      <c r="J169" s="19" t="e">
        <f>IF(#REF!&gt;1,"R","")</f>
        <v>#REF!</v>
      </c>
      <c r="K169" s="19" t="e">
        <f>IF(#REF!&gt;1,"GEN","")</f>
        <v>#REF!</v>
      </c>
      <c r="L169" s="26" t="e">
        <f>GFMIS!G169</f>
        <v>#REF!</v>
      </c>
      <c r="M169" s="19" t="e">
        <f>GFMIS!D169</f>
        <v>#REF!</v>
      </c>
      <c r="N169" s="19" t="e">
        <f>GFMIS!C169</f>
        <v>#REF!</v>
      </c>
      <c r="O169" s="19" t="e">
        <f>GFMIS!E169</f>
        <v>#REF!</v>
      </c>
      <c r="P169" s="26" t="e">
        <f>GFMIS!F169</f>
        <v>#REF!</v>
      </c>
      <c r="Q169" s="18" t="e">
        <f>GFMIS!H169</f>
        <v>#REF!</v>
      </c>
      <c r="R169" s="17"/>
    </row>
    <row r="170" spans="1:18" ht="14.25">
      <c r="A170" s="19" t="e">
        <f>IF(#REF!&gt;1,"L","")</f>
        <v>#REF!</v>
      </c>
      <c r="B170" s="22" t="e">
        <f>IF(#REF!&gt;1,"20004","")</f>
        <v>#REF!</v>
      </c>
      <c r="C170" s="19" t="e">
        <f>IF(#REF!&gt;1,"2000","")</f>
        <v>#REF!</v>
      </c>
      <c r="D170" s="19" t="e">
        <f>IF(#REF!&gt;1,"2001","")</f>
        <v>#REF!</v>
      </c>
      <c r="E170" s="21" t="e">
        <f ca="1">IF(#REF!&gt;1,TODAY(),"")</f>
        <v>#REF!</v>
      </c>
      <c r="F170" s="21" t="e">
        <f ca="1">IF(#REF!&gt;1,TODAY(),"")</f>
        <v>#REF!</v>
      </c>
      <c r="G170" s="20" t="e">
        <f>IF(#REF!&gt;1,$G$2,"")</f>
        <v>#REF!</v>
      </c>
      <c r="H170" s="20" t="e">
        <f>IF(#REF!&gt;1,$H$2,"")</f>
        <v>#REF!</v>
      </c>
      <c r="I170" s="17" t="e">
        <f>IF(#REF!&gt;1,$I$2,"")</f>
        <v>#REF!</v>
      </c>
      <c r="J170" s="19" t="e">
        <f>IF(#REF!&gt;1,"R","")</f>
        <v>#REF!</v>
      </c>
      <c r="K170" s="19" t="e">
        <f>IF(#REF!&gt;1,"GEN","")</f>
        <v>#REF!</v>
      </c>
      <c r="L170" s="26" t="e">
        <f>GFMIS!G170</f>
        <v>#REF!</v>
      </c>
      <c r="M170" s="19" t="e">
        <f>GFMIS!D170</f>
        <v>#REF!</v>
      </c>
      <c r="N170" s="19" t="e">
        <f>GFMIS!C170</f>
        <v>#REF!</v>
      </c>
      <c r="O170" s="19" t="e">
        <f>GFMIS!E170</f>
        <v>#REF!</v>
      </c>
      <c r="P170" s="26" t="e">
        <f>GFMIS!F170</f>
        <v>#REF!</v>
      </c>
      <c r="Q170" s="18" t="e">
        <f>GFMIS!H170</f>
        <v>#REF!</v>
      </c>
      <c r="R170" s="17"/>
    </row>
    <row r="171" spans="1:18" ht="14.25">
      <c r="A171" s="19" t="e">
        <f>IF(#REF!&gt;1,"L","")</f>
        <v>#REF!</v>
      </c>
      <c r="B171" s="22" t="e">
        <f>IF(#REF!&gt;1,"20004","")</f>
        <v>#REF!</v>
      </c>
      <c r="C171" s="19" t="e">
        <f>IF(#REF!&gt;1,"2000","")</f>
        <v>#REF!</v>
      </c>
      <c r="D171" s="19" t="e">
        <f>IF(#REF!&gt;1,"2001","")</f>
        <v>#REF!</v>
      </c>
      <c r="E171" s="21" t="e">
        <f ca="1">IF(#REF!&gt;1,TODAY(),"")</f>
        <v>#REF!</v>
      </c>
      <c r="F171" s="21" t="e">
        <f ca="1">IF(#REF!&gt;1,TODAY(),"")</f>
        <v>#REF!</v>
      </c>
      <c r="G171" s="20" t="e">
        <f>IF(#REF!&gt;1,$G$2,"")</f>
        <v>#REF!</v>
      </c>
      <c r="H171" s="20" t="e">
        <f>IF(#REF!&gt;1,$H$2,"")</f>
        <v>#REF!</v>
      </c>
      <c r="I171" s="17" t="e">
        <f>IF(#REF!&gt;1,$I$2,"")</f>
        <v>#REF!</v>
      </c>
      <c r="J171" s="19" t="e">
        <f>IF(#REF!&gt;1,"R","")</f>
        <v>#REF!</v>
      </c>
      <c r="K171" s="19" t="e">
        <f>IF(#REF!&gt;1,"GEN","")</f>
        <v>#REF!</v>
      </c>
      <c r="L171" s="26" t="e">
        <f>GFMIS!G171</f>
        <v>#REF!</v>
      </c>
      <c r="M171" s="19" t="e">
        <f>GFMIS!D171</f>
        <v>#REF!</v>
      </c>
      <c r="N171" s="19" t="e">
        <f>GFMIS!C171</f>
        <v>#REF!</v>
      </c>
      <c r="O171" s="19" t="e">
        <f>GFMIS!E171</f>
        <v>#REF!</v>
      </c>
      <c r="P171" s="26" t="e">
        <f>GFMIS!F171</f>
        <v>#REF!</v>
      </c>
      <c r="Q171" s="18" t="e">
        <f>GFMIS!H171</f>
        <v>#REF!</v>
      </c>
      <c r="R171" s="17"/>
    </row>
    <row r="172" spans="1:18" ht="14.25">
      <c r="A172" s="19" t="e">
        <f>IF(#REF!&gt;1,"L","")</f>
        <v>#REF!</v>
      </c>
      <c r="B172" s="22" t="e">
        <f>IF(#REF!&gt;1,"20004","")</f>
        <v>#REF!</v>
      </c>
      <c r="C172" s="19" t="e">
        <f>IF(#REF!&gt;1,"2000","")</f>
        <v>#REF!</v>
      </c>
      <c r="D172" s="19" t="e">
        <f>IF(#REF!&gt;1,"2001","")</f>
        <v>#REF!</v>
      </c>
      <c r="E172" s="21" t="e">
        <f ca="1">IF(#REF!&gt;1,TODAY(),"")</f>
        <v>#REF!</v>
      </c>
      <c r="F172" s="21" t="e">
        <f ca="1">IF(#REF!&gt;1,TODAY(),"")</f>
        <v>#REF!</v>
      </c>
      <c r="G172" s="20" t="e">
        <f>IF(#REF!&gt;1,$G$2,"")</f>
        <v>#REF!</v>
      </c>
      <c r="H172" s="20" t="e">
        <f>IF(#REF!&gt;1,$H$2,"")</f>
        <v>#REF!</v>
      </c>
      <c r="I172" s="17" t="e">
        <f>IF(#REF!&gt;1,$I$2,"")</f>
        <v>#REF!</v>
      </c>
      <c r="J172" s="19" t="e">
        <f>IF(#REF!&gt;1,"R","")</f>
        <v>#REF!</v>
      </c>
      <c r="K172" s="19" t="e">
        <f>IF(#REF!&gt;1,"GEN","")</f>
        <v>#REF!</v>
      </c>
      <c r="L172" s="26" t="e">
        <f>GFMIS!G172</f>
        <v>#REF!</v>
      </c>
      <c r="M172" s="19" t="e">
        <f>GFMIS!D172</f>
        <v>#REF!</v>
      </c>
      <c r="N172" s="19" t="e">
        <f>GFMIS!C172</f>
        <v>#REF!</v>
      </c>
      <c r="O172" s="19" t="e">
        <f>GFMIS!E172</f>
        <v>#REF!</v>
      </c>
      <c r="P172" s="26" t="e">
        <f>GFMIS!F172</f>
        <v>#REF!</v>
      </c>
      <c r="Q172" s="18" t="e">
        <f>GFMIS!H172</f>
        <v>#REF!</v>
      </c>
      <c r="R172" s="17"/>
    </row>
    <row r="173" spans="1:18" ht="14.25">
      <c r="A173" s="19" t="e">
        <f>IF(#REF!&gt;1,"L","")</f>
        <v>#REF!</v>
      </c>
      <c r="B173" s="22" t="e">
        <f>IF(#REF!&gt;1,"20004","")</f>
        <v>#REF!</v>
      </c>
      <c r="C173" s="19" t="e">
        <f>IF(#REF!&gt;1,"2000","")</f>
        <v>#REF!</v>
      </c>
      <c r="D173" s="19" t="e">
        <f>IF(#REF!&gt;1,"2001","")</f>
        <v>#REF!</v>
      </c>
      <c r="E173" s="21" t="e">
        <f ca="1">IF(#REF!&gt;1,TODAY(),"")</f>
        <v>#REF!</v>
      </c>
      <c r="F173" s="21" t="e">
        <f ca="1">IF(#REF!&gt;1,TODAY(),"")</f>
        <v>#REF!</v>
      </c>
      <c r="G173" s="20" t="e">
        <f>IF(#REF!&gt;1,$G$2,"")</f>
        <v>#REF!</v>
      </c>
      <c r="H173" s="20" t="e">
        <f>IF(#REF!&gt;1,$H$2,"")</f>
        <v>#REF!</v>
      </c>
      <c r="I173" s="17" t="e">
        <f>IF(#REF!&gt;1,$I$2,"")</f>
        <v>#REF!</v>
      </c>
      <c r="J173" s="19" t="e">
        <f>IF(#REF!&gt;1,"R","")</f>
        <v>#REF!</v>
      </c>
      <c r="K173" s="19" t="e">
        <f>IF(#REF!&gt;1,"GEN","")</f>
        <v>#REF!</v>
      </c>
      <c r="L173" s="26" t="e">
        <f>GFMIS!G173</f>
        <v>#REF!</v>
      </c>
      <c r="M173" s="19" t="e">
        <f>GFMIS!D173</f>
        <v>#REF!</v>
      </c>
      <c r="N173" s="19" t="e">
        <f>GFMIS!C173</f>
        <v>#REF!</v>
      </c>
      <c r="O173" s="19" t="e">
        <f>GFMIS!E173</f>
        <v>#REF!</v>
      </c>
      <c r="P173" s="26" t="e">
        <f>GFMIS!F173</f>
        <v>#REF!</v>
      </c>
      <c r="Q173" s="18" t="e">
        <f>GFMIS!H173</f>
        <v>#REF!</v>
      </c>
      <c r="R173" s="17"/>
    </row>
    <row r="174" spans="1:18" ht="14.25">
      <c r="A174" s="19" t="e">
        <f>IF(#REF!&gt;1,"L","")</f>
        <v>#REF!</v>
      </c>
      <c r="B174" s="22" t="e">
        <f>IF(#REF!&gt;1,"20004","")</f>
        <v>#REF!</v>
      </c>
      <c r="C174" s="19" t="e">
        <f>IF(#REF!&gt;1,"2000","")</f>
        <v>#REF!</v>
      </c>
      <c r="D174" s="19" t="e">
        <f>IF(#REF!&gt;1,"2001","")</f>
        <v>#REF!</v>
      </c>
      <c r="E174" s="21" t="e">
        <f ca="1">IF(#REF!&gt;1,TODAY(),"")</f>
        <v>#REF!</v>
      </c>
      <c r="F174" s="21" t="e">
        <f ca="1">IF(#REF!&gt;1,TODAY(),"")</f>
        <v>#REF!</v>
      </c>
      <c r="G174" s="20" t="e">
        <f>IF(#REF!&gt;1,$G$2,"")</f>
        <v>#REF!</v>
      </c>
      <c r="H174" s="20" t="e">
        <f>IF(#REF!&gt;1,$H$2,"")</f>
        <v>#REF!</v>
      </c>
      <c r="I174" s="17" t="e">
        <f>IF(#REF!&gt;1,$I$2,"")</f>
        <v>#REF!</v>
      </c>
      <c r="J174" s="19" t="e">
        <f>IF(#REF!&gt;1,"R","")</f>
        <v>#REF!</v>
      </c>
      <c r="K174" s="19" t="e">
        <f>IF(#REF!&gt;1,"GEN","")</f>
        <v>#REF!</v>
      </c>
      <c r="L174" s="26" t="e">
        <f>GFMIS!G174</f>
        <v>#REF!</v>
      </c>
      <c r="M174" s="19" t="e">
        <f>GFMIS!D174</f>
        <v>#REF!</v>
      </c>
      <c r="N174" s="19" t="e">
        <f>GFMIS!C174</f>
        <v>#REF!</v>
      </c>
      <c r="O174" s="19" t="e">
        <f>GFMIS!E174</f>
        <v>#REF!</v>
      </c>
      <c r="P174" s="26" t="e">
        <f>GFMIS!F174</f>
        <v>#REF!</v>
      </c>
      <c r="Q174" s="18" t="e">
        <f>GFMIS!H174</f>
        <v>#REF!</v>
      </c>
      <c r="R174" s="17"/>
    </row>
    <row r="175" spans="1:18" ht="14.25">
      <c r="A175" s="19" t="e">
        <f>IF(#REF!&gt;1,"L","")</f>
        <v>#REF!</v>
      </c>
      <c r="B175" s="22" t="e">
        <f>IF(#REF!&gt;1,"20004","")</f>
        <v>#REF!</v>
      </c>
      <c r="C175" s="19" t="e">
        <f>IF(#REF!&gt;1,"2000","")</f>
        <v>#REF!</v>
      </c>
      <c r="D175" s="19" t="e">
        <f>IF(#REF!&gt;1,"2001","")</f>
        <v>#REF!</v>
      </c>
      <c r="E175" s="21" t="e">
        <f ca="1">IF(#REF!&gt;1,TODAY(),"")</f>
        <v>#REF!</v>
      </c>
      <c r="F175" s="21" t="e">
        <f ca="1">IF(#REF!&gt;1,TODAY(),"")</f>
        <v>#REF!</v>
      </c>
      <c r="G175" s="20" t="e">
        <f>IF(#REF!&gt;1,$G$2,"")</f>
        <v>#REF!</v>
      </c>
      <c r="H175" s="20" t="e">
        <f>IF(#REF!&gt;1,$H$2,"")</f>
        <v>#REF!</v>
      </c>
      <c r="I175" s="17" t="e">
        <f>IF(#REF!&gt;1,$I$2,"")</f>
        <v>#REF!</v>
      </c>
      <c r="J175" s="19" t="e">
        <f>IF(#REF!&gt;1,"R","")</f>
        <v>#REF!</v>
      </c>
      <c r="K175" s="19" t="e">
        <f>IF(#REF!&gt;1,"GEN","")</f>
        <v>#REF!</v>
      </c>
      <c r="L175" s="26" t="e">
        <f>GFMIS!G175</f>
        <v>#REF!</v>
      </c>
      <c r="M175" s="19" t="e">
        <f>GFMIS!D175</f>
        <v>#REF!</v>
      </c>
      <c r="N175" s="19" t="e">
        <f>GFMIS!C175</f>
        <v>#REF!</v>
      </c>
      <c r="O175" s="19" t="e">
        <f>GFMIS!E175</f>
        <v>#REF!</v>
      </c>
      <c r="P175" s="26" t="e">
        <f>GFMIS!F175</f>
        <v>#REF!</v>
      </c>
      <c r="Q175" s="18" t="e">
        <f>GFMIS!H175</f>
        <v>#REF!</v>
      </c>
      <c r="R175" s="17"/>
    </row>
    <row r="176" spans="1:18" ht="14.25">
      <c r="A176" s="19" t="e">
        <f>IF(#REF!&gt;1,"L","")</f>
        <v>#REF!</v>
      </c>
      <c r="B176" s="22" t="e">
        <f>IF(#REF!&gt;1,"20004","")</f>
        <v>#REF!</v>
      </c>
      <c r="C176" s="19" t="e">
        <f>IF(#REF!&gt;1,"2000","")</f>
        <v>#REF!</v>
      </c>
      <c r="D176" s="19" t="e">
        <f>IF(#REF!&gt;1,"2001","")</f>
        <v>#REF!</v>
      </c>
      <c r="E176" s="21" t="e">
        <f ca="1">IF(#REF!&gt;1,TODAY(),"")</f>
        <v>#REF!</v>
      </c>
      <c r="F176" s="21" t="e">
        <f ca="1">IF(#REF!&gt;1,TODAY(),"")</f>
        <v>#REF!</v>
      </c>
      <c r="G176" s="20" t="e">
        <f>IF(#REF!&gt;1,$G$2,"")</f>
        <v>#REF!</v>
      </c>
      <c r="H176" s="20" t="e">
        <f>IF(#REF!&gt;1,$H$2,"")</f>
        <v>#REF!</v>
      </c>
      <c r="I176" s="17" t="e">
        <f>IF(#REF!&gt;1,$I$2,"")</f>
        <v>#REF!</v>
      </c>
      <c r="J176" s="19" t="e">
        <f>IF(#REF!&gt;1,"R","")</f>
        <v>#REF!</v>
      </c>
      <c r="K176" s="19" t="e">
        <f>IF(#REF!&gt;1,"GEN","")</f>
        <v>#REF!</v>
      </c>
      <c r="L176" s="26" t="e">
        <f>GFMIS!G176</f>
        <v>#REF!</v>
      </c>
      <c r="M176" s="19" t="e">
        <f>GFMIS!D176</f>
        <v>#REF!</v>
      </c>
      <c r="N176" s="19" t="e">
        <f>GFMIS!C176</f>
        <v>#REF!</v>
      </c>
      <c r="O176" s="19" t="e">
        <f>GFMIS!E176</f>
        <v>#REF!</v>
      </c>
      <c r="P176" s="26" t="e">
        <f>GFMIS!F176</f>
        <v>#REF!</v>
      </c>
      <c r="Q176" s="18" t="e">
        <f>GFMIS!H176</f>
        <v>#REF!</v>
      </c>
      <c r="R176" s="17"/>
    </row>
    <row r="177" spans="1:18" ht="14.25">
      <c r="A177" s="19" t="e">
        <f>IF(#REF!&gt;1,"L","")</f>
        <v>#REF!</v>
      </c>
      <c r="B177" s="22" t="e">
        <f>IF(#REF!&gt;1,"20004","")</f>
        <v>#REF!</v>
      </c>
      <c r="C177" s="19" t="e">
        <f>IF(#REF!&gt;1,"2000","")</f>
        <v>#REF!</v>
      </c>
      <c r="D177" s="19" t="e">
        <f>IF(#REF!&gt;1,"2001","")</f>
        <v>#REF!</v>
      </c>
      <c r="E177" s="21" t="e">
        <f ca="1">IF(#REF!&gt;1,TODAY(),"")</f>
        <v>#REF!</v>
      </c>
      <c r="F177" s="21" t="e">
        <f ca="1">IF(#REF!&gt;1,TODAY(),"")</f>
        <v>#REF!</v>
      </c>
      <c r="G177" s="20" t="e">
        <f>IF(#REF!&gt;1,$G$2,"")</f>
        <v>#REF!</v>
      </c>
      <c r="H177" s="20" t="e">
        <f>IF(#REF!&gt;1,$H$2,"")</f>
        <v>#REF!</v>
      </c>
      <c r="I177" s="17" t="e">
        <f>IF(#REF!&gt;1,$I$2,"")</f>
        <v>#REF!</v>
      </c>
      <c r="J177" s="19" t="e">
        <f>IF(#REF!&gt;1,"R","")</f>
        <v>#REF!</v>
      </c>
      <c r="K177" s="19" t="e">
        <f>IF(#REF!&gt;1,"GEN","")</f>
        <v>#REF!</v>
      </c>
      <c r="L177" s="26" t="e">
        <f>GFMIS!G177</f>
        <v>#REF!</v>
      </c>
      <c r="M177" s="19" t="e">
        <f>GFMIS!D177</f>
        <v>#REF!</v>
      </c>
      <c r="N177" s="19" t="e">
        <f>GFMIS!C177</f>
        <v>#REF!</v>
      </c>
      <c r="O177" s="19" t="e">
        <f>GFMIS!E177</f>
        <v>#REF!</v>
      </c>
      <c r="P177" s="26" t="e">
        <f>GFMIS!F177</f>
        <v>#REF!</v>
      </c>
      <c r="Q177" s="18" t="e">
        <f>GFMIS!H177</f>
        <v>#REF!</v>
      </c>
      <c r="R177" s="17"/>
    </row>
    <row r="178" spans="1:18" ht="14.25">
      <c r="A178" s="19" t="e">
        <f>IF(#REF!&gt;1,"L","")</f>
        <v>#REF!</v>
      </c>
      <c r="B178" s="22" t="e">
        <f>IF(#REF!&gt;1,"20004","")</f>
        <v>#REF!</v>
      </c>
      <c r="C178" s="19" t="e">
        <f>IF(#REF!&gt;1,"2000","")</f>
        <v>#REF!</v>
      </c>
      <c r="D178" s="19" t="e">
        <f>IF(#REF!&gt;1,"2001","")</f>
        <v>#REF!</v>
      </c>
      <c r="E178" s="21" t="e">
        <f ca="1">IF(#REF!&gt;1,TODAY(),"")</f>
        <v>#REF!</v>
      </c>
      <c r="F178" s="21" t="e">
        <f ca="1">IF(#REF!&gt;1,TODAY(),"")</f>
        <v>#REF!</v>
      </c>
      <c r="G178" s="20" t="e">
        <f>IF(#REF!&gt;1,$G$2,"")</f>
        <v>#REF!</v>
      </c>
      <c r="H178" s="20" t="e">
        <f>IF(#REF!&gt;1,$H$2,"")</f>
        <v>#REF!</v>
      </c>
      <c r="I178" s="17" t="e">
        <f>IF(#REF!&gt;1,$I$2,"")</f>
        <v>#REF!</v>
      </c>
      <c r="J178" s="19" t="e">
        <f>IF(#REF!&gt;1,"R","")</f>
        <v>#REF!</v>
      </c>
      <c r="K178" s="19" t="e">
        <f>IF(#REF!&gt;1,"GEN","")</f>
        <v>#REF!</v>
      </c>
      <c r="L178" s="26" t="e">
        <f>GFMIS!G178</f>
        <v>#REF!</v>
      </c>
      <c r="M178" s="19" t="e">
        <f>GFMIS!D178</f>
        <v>#REF!</v>
      </c>
      <c r="N178" s="19" t="e">
        <f>GFMIS!C178</f>
        <v>#REF!</v>
      </c>
      <c r="O178" s="19" t="e">
        <f>GFMIS!E178</f>
        <v>#REF!</v>
      </c>
      <c r="P178" s="26" t="e">
        <f>GFMIS!F178</f>
        <v>#REF!</v>
      </c>
      <c r="Q178" s="18" t="e">
        <f>GFMIS!H178</f>
        <v>#REF!</v>
      </c>
      <c r="R178" s="17"/>
    </row>
    <row r="179" spans="1:18" ht="14.25">
      <c r="A179" s="19" t="e">
        <f>IF(#REF!&gt;1,"L","")</f>
        <v>#REF!</v>
      </c>
      <c r="B179" s="22" t="e">
        <f>IF(#REF!&gt;1,"20004","")</f>
        <v>#REF!</v>
      </c>
      <c r="C179" s="19" t="e">
        <f>IF(#REF!&gt;1,"2000","")</f>
        <v>#REF!</v>
      </c>
      <c r="D179" s="19" t="e">
        <f>IF(#REF!&gt;1,"2001","")</f>
        <v>#REF!</v>
      </c>
      <c r="E179" s="21" t="e">
        <f ca="1">IF(#REF!&gt;1,TODAY(),"")</f>
        <v>#REF!</v>
      </c>
      <c r="F179" s="21" t="e">
        <f ca="1">IF(#REF!&gt;1,TODAY(),"")</f>
        <v>#REF!</v>
      </c>
      <c r="G179" s="20" t="e">
        <f>IF(#REF!&gt;1,$G$2,"")</f>
        <v>#REF!</v>
      </c>
      <c r="H179" s="20" t="e">
        <f>IF(#REF!&gt;1,$H$2,"")</f>
        <v>#REF!</v>
      </c>
      <c r="I179" s="17" t="e">
        <f>IF(#REF!&gt;1,$I$2,"")</f>
        <v>#REF!</v>
      </c>
      <c r="J179" s="19" t="e">
        <f>IF(#REF!&gt;1,"R","")</f>
        <v>#REF!</v>
      </c>
      <c r="K179" s="19" t="e">
        <f>IF(#REF!&gt;1,"GEN","")</f>
        <v>#REF!</v>
      </c>
      <c r="L179" s="26" t="e">
        <f>GFMIS!G179</f>
        <v>#REF!</v>
      </c>
      <c r="M179" s="19" t="e">
        <f>GFMIS!D179</f>
        <v>#REF!</v>
      </c>
      <c r="N179" s="19" t="e">
        <f>GFMIS!C179</f>
        <v>#REF!</v>
      </c>
      <c r="O179" s="19" t="e">
        <f>GFMIS!E179</f>
        <v>#REF!</v>
      </c>
      <c r="P179" s="26" t="e">
        <f>GFMIS!F179</f>
        <v>#REF!</v>
      </c>
      <c r="Q179" s="18" t="e">
        <f>GFMIS!H179</f>
        <v>#REF!</v>
      </c>
      <c r="R179" s="17"/>
    </row>
    <row r="180" spans="1:18" ht="14.25">
      <c r="A180" s="19" t="e">
        <f>IF(#REF!&gt;1,"L","")</f>
        <v>#REF!</v>
      </c>
      <c r="B180" s="22" t="e">
        <f>IF(#REF!&gt;1,"20004","")</f>
        <v>#REF!</v>
      </c>
      <c r="C180" s="19" t="e">
        <f>IF(#REF!&gt;1,"2000","")</f>
        <v>#REF!</v>
      </c>
      <c r="D180" s="19" t="e">
        <f>IF(#REF!&gt;1,"2001","")</f>
        <v>#REF!</v>
      </c>
      <c r="E180" s="21" t="e">
        <f ca="1">IF(#REF!&gt;1,TODAY(),"")</f>
        <v>#REF!</v>
      </c>
      <c r="F180" s="21" t="e">
        <f ca="1">IF(#REF!&gt;1,TODAY(),"")</f>
        <v>#REF!</v>
      </c>
      <c r="G180" s="20" t="e">
        <f>IF(#REF!&gt;1,$G$2,"")</f>
        <v>#REF!</v>
      </c>
      <c r="H180" s="20" t="e">
        <f>IF(#REF!&gt;1,$H$2,"")</f>
        <v>#REF!</v>
      </c>
      <c r="I180" s="17" t="e">
        <f>IF(#REF!&gt;1,$I$2,"")</f>
        <v>#REF!</v>
      </c>
      <c r="J180" s="19" t="e">
        <f>IF(#REF!&gt;1,"R","")</f>
        <v>#REF!</v>
      </c>
      <c r="K180" s="19" t="e">
        <f>IF(#REF!&gt;1,"GEN","")</f>
        <v>#REF!</v>
      </c>
      <c r="L180" s="26" t="e">
        <f>GFMIS!G180</f>
        <v>#REF!</v>
      </c>
      <c r="M180" s="19" t="e">
        <f>GFMIS!D180</f>
        <v>#REF!</v>
      </c>
      <c r="N180" s="19" t="e">
        <f>GFMIS!C180</f>
        <v>#REF!</v>
      </c>
      <c r="O180" s="19" t="e">
        <f>GFMIS!E180</f>
        <v>#REF!</v>
      </c>
      <c r="P180" s="26" t="e">
        <f>GFMIS!F180</f>
        <v>#REF!</v>
      </c>
      <c r="Q180" s="18" t="e">
        <f>GFMIS!H180</f>
        <v>#REF!</v>
      </c>
      <c r="R180" s="17"/>
    </row>
    <row r="181" spans="1:18" ht="14.25">
      <c r="A181" s="19" t="e">
        <f>IF(#REF!&gt;1,"L","")</f>
        <v>#REF!</v>
      </c>
      <c r="B181" s="22" t="e">
        <f>IF(#REF!&gt;1,"20004","")</f>
        <v>#REF!</v>
      </c>
      <c r="C181" s="19" t="e">
        <f>IF(#REF!&gt;1,"2000","")</f>
        <v>#REF!</v>
      </c>
      <c r="D181" s="19" t="e">
        <f>IF(#REF!&gt;1,"2001","")</f>
        <v>#REF!</v>
      </c>
      <c r="E181" s="21" t="e">
        <f ca="1">IF(#REF!&gt;1,TODAY(),"")</f>
        <v>#REF!</v>
      </c>
      <c r="F181" s="21" t="e">
        <f ca="1">IF(#REF!&gt;1,TODAY(),"")</f>
        <v>#REF!</v>
      </c>
      <c r="G181" s="20" t="e">
        <f>IF(#REF!&gt;1,$G$2,"")</f>
        <v>#REF!</v>
      </c>
      <c r="H181" s="20" t="e">
        <f>IF(#REF!&gt;1,$H$2,"")</f>
        <v>#REF!</v>
      </c>
      <c r="I181" s="17" t="e">
        <f>IF(#REF!&gt;1,$I$2,"")</f>
        <v>#REF!</v>
      </c>
      <c r="J181" s="19" t="e">
        <f>IF(#REF!&gt;1,"R","")</f>
        <v>#REF!</v>
      </c>
      <c r="K181" s="19" t="e">
        <f>IF(#REF!&gt;1,"GEN","")</f>
        <v>#REF!</v>
      </c>
      <c r="L181" s="26" t="e">
        <f>GFMIS!G181</f>
        <v>#REF!</v>
      </c>
      <c r="M181" s="19" t="e">
        <f>GFMIS!D181</f>
        <v>#REF!</v>
      </c>
      <c r="N181" s="19" t="e">
        <f>GFMIS!C181</f>
        <v>#REF!</v>
      </c>
      <c r="O181" s="19" t="e">
        <f>GFMIS!E181</f>
        <v>#REF!</v>
      </c>
      <c r="P181" s="26" t="e">
        <f>GFMIS!F181</f>
        <v>#REF!</v>
      </c>
      <c r="Q181" s="18" t="e">
        <f>GFMIS!H181</f>
        <v>#REF!</v>
      </c>
      <c r="R181" s="17"/>
    </row>
    <row r="182" spans="1:18" ht="14.25">
      <c r="A182" s="19" t="e">
        <f>IF(#REF!&gt;1,"L","")</f>
        <v>#REF!</v>
      </c>
      <c r="B182" s="22" t="e">
        <f>IF(#REF!&gt;1,"20004","")</f>
        <v>#REF!</v>
      </c>
      <c r="C182" s="19" t="e">
        <f>IF(#REF!&gt;1,"2000","")</f>
        <v>#REF!</v>
      </c>
      <c r="D182" s="19" t="e">
        <f>IF(#REF!&gt;1,"2001","")</f>
        <v>#REF!</v>
      </c>
      <c r="E182" s="21" t="e">
        <f ca="1">IF(#REF!&gt;1,TODAY(),"")</f>
        <v>#REF!</v>
      </c>
      <c r="F182" s="21" t="e">
        <f ca="1">IF(#REF!&gt;1,TODAY(),"")</f>
        <v>#REF!</v>
      </c>
      <c r="G182" s="20" t="e">
        <f>IF(#REF!&gt;1,$G$2,"")</f>
        <v>#REF!</v>
      </c>
      <c r="H182" s="20" t="e">
        <f>IF(#REF!&gt;1,$H$2,"")</f>
        <v>#REF!</v>
      </c>
      <c r="I182" s="17" t="e">
        <f>IF(#REF!&gt;1,$I$2,"")</f>
        <v>#REF!</v>
      </c>
      <c r="J182" s="19" t="e">
        <f>IF(#REF!&gt;1,"R","")</f>
        <v>#REF!</v>
      </c>
      <c r="K182" s="19" t="e">
        <f>IF(#REF!&gt;1,"GEN","")</f>
        <v>#REF!</v>
      </c>
      <c r="L182" s="26" t="e">
        <f>GFMIS!G182</f>
        <v>#REF!</v>
      </c>
      <c r="M182" s="19" t="e">
        <f>GFMIS!D182</f>
        <v>#REF!</v>
      </c>
      <c r="N182" s="19" t="e">
        <f>GFMIS!C182</f>
        <v>#REF!</v>
      </c>
      <c r="O182" s="19" t="e">
        <f>GFMIS!E182</f>
        <v>#REF!</v>
      </c>
      <c r="P182" s="26" t="e">
        <f>GFMIS!F182</f>
        <v>#REF!</v>
      </c>
      <c r="Q182" s="18" t="e">
        <f>GFMIS!H182</f>
        <v>#REF!</v>
      </c>
      <c r="R182" s="17"/>
    </row>
    <row r="183" spans="1:18" ht="14.25">
      <c r="A183" s="19" t="e">
        <f>IF(#REF!&gt;1,"L","")</f>
        <v>#REF!</v>
      </c>
      <c r="B183" s="22" t="e">
        <f>IF(#REF!&gt;1,"20004","")</f>
        <v>#REF!</v>
      </c>
      <c r="C183" s="19" t="e">
        <f>IF(#REF!&gt;1,"2000","")</f>
        <v>#REF!</v>
      </c>
      <c r="D183" s="19" t="e">
        <f>IF(#REF!&gt;1,"2001","")</f>
        <v>#REF!</v>
      </c>
      <c r="E183" s="21" t="e">
        <f ca="1">IF(#REF!&gt;1,TODAY(),"")</f>
        <v>#REF!</v>
      </c>
      <c r="F183" s="21" t="e">
        <f ca="1">IF(#REF!&gt;1,TODAY(),"")</f>
        <v>#REF!</v>
      </c>
      <c r="G183" s="20" t="e">
        <f>IF(#REF!&gt;1,$G$2,"")</f>
        <v>#REF!</v>
      </c>
      <c r="H183" s="20" t="e">
        <f>IF(#REF!&gt;1,$H$2,"")</f>
        <v>#REF!</v>
      </c>
      <c r="I183" s="17" t="e">
        <f>IF(#REF!&gt;1,$I$2,"")</f>
        <v>#REF!</v>
      </c>
      <c r="J183" s="19" t="e">
        <f>IF(#REF!&gt;1,"R","")</f>
        <v>#REF!</v>
      </c>
      <c r="K183" s="19" t="e">
        <f>IF(#REF!&gt;1,"GEN","")</f>
        <v>#REF!</v>
      </c>
      <c r="L183" s="26" t="e">
        <f>GFMIS!G183</f>
        <v>#REF!</v>
      </c>
      <c r="M183" s="19" t="e">
        <f>GFMIS!D183</f>
        <v>#REF!</v>
      </c>
      <c r="N183" s="19" t="e">
        <f>GFMIS!C183</f>
        <v>#REF!</v>
      </c>
      <c r="O183" s="19" t="e">
        <f>GFMIS!E183</f>
        <v>#REF!</v>
      </c>
      <c r="P183" s="26" t="e">
        <f>GFMIS!F183</f>
        <v>#REF!</v>
      </c>
      <c r="Q183" s="18" t="e">
        <f>GFMIS!H183</f>
        <v>#REF!</v>
      </c>
      <c r="R183" s="17"/>
    </row>
    <row r="184" spans="1:18" ht="14.25">
      <c r="A184" s="19" t="e">
        <f>IF(#REF!&gt;1,"L","")</f>
        <v>#REF!</v>
      </c>
      <c r="B184" s="22" t="e">
        <f>IF(#REF!&gt;1,"20004","")</f>
        <v>#REF!</v>
      </c>
      <c r="C184" s="19" t="e">
        <f>IF(#REF!&gt;1,"2000","")</f>
        <v>#REF!</v>
      </c>
      <c r="D184" s="19" t="e">
        <f>IF(#REF!&gt;1,"2001","")</f>
        <v>#REF!</v>
      </c>
      <c r="E184" s="21" t="e">
        <f ca="1">IF(#REF!&gt;1,TODAY(),"")</f>
        <v>#REF!</v>
      </c>
      <c r="F184" s="21" t="e">
        <f ca="1">IF(#REF!&gt;1,TODAY(),"")</f>
        <v>#REF!</v>
      </c>
      <c r="G184" s="20" t="e">
        <f>IF(#REF!&gt;1,$G$2,"")</f>
        <v>#REF!</v>
      </c>
      <c r="H184" s="20" t="e">
        <f>IF(#REF!&gt;1,$H$2,"")</f>
        <v>#REF!</v>
      </c>
      <c r="I184" s="17" t="e">
        <f>IF(#REF!&gt;1,$I$2,"")</f>
        <v>#REF!</v>
      </c>
      <c r="J184" s="19" t="e">
        <f>IF(#REF!&gt;1,"R","")</f>
        <v>#REF!</v>
      </c>
      <c r="K184" s="19" t="e">
        <f>IF(#REF!&gt;1,"GEN","")</f>
        <v>#REF!</v>
      </c>
      <c r="L184" s="26" t="e">
        <f>GFMIS!G184</f>
        <v>#REF!</v>
      </c>
      <c r="M184" s="19" t="e">
        <f>GFMIS!D184</f>
        <v>#REF!</v>
      </c>
      <c r="N184" s="19" t="e">
        <f>GFMIS!C184</f>
        <v>#REF!</v>
      </c>
      <c r="O184" s="19" t="e">
        <f>GFMIS!E184</f>
        <v>#REF!</v>
      </c>
      <c r="P184" s="26" t="e">
        <f>GFMIS!F184</f>
        <v>#REF!</v>
      </c>
      <c r="Q184" s="18" t="e">
        <f>GFMIS!H184</f>
        <v>#REF!</v>
      </c>
      <c r="R184" s="17"/>
    </row>
    <row r="185" spans="1:18" ht="14.25">
      <c r="A185" s="19" t="e">
        <f>IF(#REF!&gt;1,"L","")</f>
        <v>#REF!</v>
      </c>
      <c r="B185" s="22" t="e">
        <f>IF(#REF!&gt;1,"20004","")</f>
        <v>#REF!</v>
      </c>
      <c r="C185" s="19" t="e">
        <f>IF(#REF!&gt;1,"2000","")</f>
        <v>#REF!</v>
      </c>
      <c r="D185" s="19" t="e">
        <f>IF(#REF!&gt;1,"2001","")</f>
        <v>#REF!</v>
      </c>
      <c r="E185" s="21" t="e">
        <f ca="1">IF(#REF!&gt;1,TODAY(),"")</f>
        <v>#REF!</v>
      </c>
      <c r="F185" s="21" t="e">
        <f ca="1">IF(#REF!&gt;1,TODAY(),"")</f>
        <v>#REF!</v>
      </c>
      <c r="G185" s="20" t="e">
        <f>IF(#REF!&gt;1,$G$2,"")</f>
        <v>#REF!</v>
      </c>
      <c r="H185" s="20" t="e">
        <f>IF(#REF!&gt;1,$H$2,"")</f>
        <v>#REF!</v>
      </c>
      <c r="I185" s="17" t="e">
        <f>IF(#REF!&gt;1,$I$2,"")</f>
        <v>#REF!</v>
      </c>
      <c r="J185" s="19" t="e">
        <f>IF(#REF!&gt;1,"R","")</f>
        <v>#REF!</v>
      </c>
      <c r="K185" s="19" t="e">
        <f>IF(#REF!&gt;1,"GEN","")</f>
        <v>#REF!</v>
      </c>
      <c r="L185" s="26" t="e">
        <f>GFMIS!G185</f>
        <v>#REF!</v>
      </c>
      <c r="M185" s="19" t="e">
        <f>GFMIS!D185</f>
        <v>#REF!</v>
      </c>
      <c r="N185" s="19" t="e">
        <f>GFMIS!C185</f>
        <v>#REF!</v>
      </c>
      <c r="O185" s="19" t="e">
        <f>GFMIS!E185</f>
        <v>#REF!</v>
      </c>
      <c r="P185" s="26" t="e">
        <f>GFMIS!F185</f>
        <v>#REF!</v>
      </c>
      <c r="Q185" s="18" t="e">
        <f>GFMIS!H185</f>
        <v>#REF!</v>
      </c>
      <c r="R185" s="17"/>
    </row>
    <row r="186" spans="1:18" ht="14.25">
      <c r="A186" s="19" t="e">
        <f>IF(#REF!&gt;1,"L","")</f>
        <v>#REF!</v>
      </c>
      <c r="B186" s="22" t="e">
        <f>IF(#REF!&gt;1,"20004","")</f>
        <v>#REF!</v>
      </c>
      <c r="C186" s="19" t="e">
        <f>IF(#REF!&gt;1,"2000","")</f>
        <v>#REF!</v>
      </c>
      <c r="D186" s="19" t="e">
        <f>IF(#REF!&gt;1,"2001","")</f>
        <v>#REF!</v>
      </c>
      <c r="E186" s="21" t="e">
        <f ca="1">IF(#REF!&gt;1,TODAY(),"")</f>
        <v>#REF!</v>
      </c>
      <c r="F186" s="21" t="e">
        <f ca="1">IF(#REF!&gt;1,TODAY(),"")</f>
        <v>#REF!</v>
      </c>
      <c r="G186" s="20" t="e">
        <f>IF(#REF!&gt;1,$G$2,"")</f>
        <v>#REF!</v>
      </c>
      <c r="H186" s="20" t="e">
        <f>IF(#REF!&gt;1,$H$2,"")</f>
        <v>#REF!</v>
      </c>
      <c r="I186" s="17" t="e">
        <f>IF(#REF!&gt;1,$I$2,"")</f>
        <v>#REF!</v>
      </c>
      <c r="J186" s="19" t="e">
        <f>IF(#REF!&gt;1,"R","")</f>
        <v>#REF!</v>
      </c>
      <c r="K186" s="19" t="e">
        <f>IF(#REF!&gt;1,"GEN","")</f>
        <v>#REF!</v>
      </c>
      <c r="L186" s="26" t="e">
        <f>GFMIS!G186</f>
        <v>#REF!</v>
      </c>
      <c r="M186" s="19" t="e">
        <f>GFMIS!D186</f>
        <v>#REF!</v>
      </c>
      <c r="N186" s="19" t="e">
        <f>GFMIS!C186</f>
        <v>#REF!</v>
      </c>
      <c r="O186" s="19" t="e">
        <f>GFMIS!E186</f>
        <v>#REF!</v>
      </c>
      <c r="P186" s="26" t="e">
        <f>GFMIS!F186</f>
        <v>#REF!</v>
      </c>
      <c r="Q186" s="18" t="e">
        <f>GFMIS!H186</f>
        <v>#REF!</v>
      </c>
      <c r="R186" s="17"/>
    </row>
    <row r="187" spans="1:18" ht="14.25">
      <c r="A187" s="19" t="e">
        <f>IF(#REF!&gt;1,"L","")</f>
        <v>#REF!</v>
      </c>
      <c r="B187" s="22" t="e">
        <f>IF(#REF!&gt;1,"20004","")</f>
        <v>#REF!</v>
      </c>
      <c r="C187" s="19" t="e">
        <f>IF(#REF!&gt;1,"2000","")</f>
        <v>#REF!</v>
      </c>
      <c r="D187" s="19" t="e">
        <f>IF(#REF!&gt;1,"2001","")</f>
        <v>#REF!</v>
      </c>
      <c r="E187" s="21" t="e">
        <f ca="1">IF(#REF!&gt;1,TODAY(),"")</f>
        <v>#REF!</v>
      </c>
      <c r="F187" s="21" t="e">
        <f ca="1">IF(#REF!&gt;1,TODAY(),"")</f>
        <v>#REF!</v>
      </c>
      <c r="G187" s="20" t="e">
        <f>IF(#REF!&gt;1,$G$2,"")</f>
        <v>#REF!</v>
      </c>
      <c r="H187" s="20" t="e">
        <f>IF(#REF!&gt;1,$H$2,"")</f>
        <v>#REF!</v>
      </c>
      <c r="I187" s="17" t="e">
        <f>IF(#REF!&gt;1,$I$2,"")</f>
        <v>#REF!</v>
      </c>
      <c r="J187" s="19" t="e">
        <f>IF(#REF!&gt;1,"R","")</f>
        <v>#REF!</v>
      </c>
      <c r="K187" s="19" t="e">
        <f>IF(#REF!&gt;1,"GEN","")</f>
        <v>#REF!</v>
      </c>
      <c r="L187" s="26" t="e">
        <f>GFMIS!G187</f>
        <v>#REF!</v>
      </c>
      <c r="M187" s="19" t="e">
        <f>GFMIS!D187</f>
        <v>#REF!</v>
      </c>
      <c r="N187" s="19" t="e">
        <f>GFMIS!C187</f>
        <v>#REF!</v>
      </c>
      <c r="O187" s="19" t="e">
        <f>GFMIS!E187</f>
        <v>#REF!</v>
      </c>
      <c r="P187" s="26" t="e">
        <f>GFMIS!F187</f>
        <v>#REF!</v>
      </c>
      <c r="Q187" s="18" t="e">
        <f>GFMIS!H187</f>
        <v>#REF!</v>
      </c>
      <c r="R187" s="17"/>
    </row>
    <row r="188" spans="1:18" ht="14.25">
      <c r="A188" s="19" t="e">
        <f>IF(#REF!&gt;1,"L","")</f>
        <v>#REF!</v>
      </c>
      <c r="B188" s="22" t="e">
        <f>IF(#REF!&gt;1,"20004","")</f>
        <v>#REF!</v>
      </c>
      <c r="C188" s="19" t="e">
        <f>IF(#REF!&gt;1,"2000","")</f>
        <v>#REF!</v>
      </c>
      <c r="D188" s="19" t="e">
        <f>IF(#REF!&gt;1,"2001","")</f>
        <v>#REF!</v>
      </c>
      <c r="E188" s="21" t="e">
        <f ca="1">IF(#REF!&gt;1,TODAY(),"")</f>
        <v>#REF!</v>
      </c>
      <c r="F188" s="21" t="e">
        <f ca="1">IF(#REF!&gt;1,TODAY(),"")</f>
        <v>#REF!</v>
      </c>
      <c r="G188" s="20" t="e">
        <f>IF(#REF!&gt;1,$G$2,"")</f>
        <v>#REF!</v>
      </c>
      <c r="H188" s="20" t="e">
        <f>IF(#REF!&gt;1,$H$2,"")</f>
        <v>#REF!</v>
      </c>
      <c r="I188" s="17" t="e">
        <f>IF(#REF!&gt;1,$I$2,"")</f>
        <v>#REF!</v>
      </c>
      <c r="J188" s="19" t="e">
        <f>IF(#REF!&gt;1,"R","")</f>
        <v>#REF!</v>
      </c>
      <c r="K188" s="19" t="e">
        <f>IF(#REF!&gt;1,"GEN","")</f>
        <v>#REF!</v>
      </c>
      <c r="L188" s="26" t="e">
        <f>GFMIS!G188</f>
        <v>#REF!</v>
      </c>
      <c r="M188" s="19" t="e">
        <f>GFMIS!D188</f>
        <v>#REF!</v>
      </c>
      <c r="N188" s="19" t="e">
        <f>GFMIS!C188</f>
        <v>#REF!</v>
      </c>
      <c r="O188" s="19" t="e">
        <f>GFMIS!E188</f>
        <v>#REF!</v>
      </c>
      <c r="P188" s="26" t="e">
        <f>GFMIS!F188</f>
        <v>#REF!</v>
      </c>
      <c r="Q188" s="18" t="e">
        <f>GFMIS!H188</f>
        <v>#REF!</v>
      </c>
      <c r="R188" s="17"/>
    </row>
    <row r="189" spans="1:18" ht="14.25">
      <c r="A189" s="19" t="e">
        <f>IF(#REF!&gt;1,"L","")</f>
        <v>#REF!</v>
      </c>
      <c r="B189" s="22" t="e">
        <f>IF(#REF!&gt;1,"20004","")</f>
        <v>#REF!</v>
      </c>
      <c r="C189" s="19" t="e">
        <f>IF(#REF!&gt;1,"2000","")</f>
        <v>#REF!</v>
      </c>
      <c r="D189" s="19" t="e">
        <f>IF(#REF!&gt;1,"2001","")</f>
        <v>#REF!</v>
      </c>
      <c r="E189" s="21" t="e">
        <f ca="1">IF(#REF!&gt;1,TODAY(),"")</f>
        <v>#REF!</v>
      </c>
      <c r="F189" s="21" t="e">
        <f ca="1">IF(#REF!&gt;1,TODAY(),"")</f>
        <v>#REF!</v>
      </c>
      <c r="G189" s="20" t="e">
        <f>IF(#REF!&gt;1,$G$2,"")</f>
        <v>#REF!</v>
      </c>
      <c r="H189" s="20" t="e">
        <f>IF(#REF!&gt;1,$H$2,"")</f>
        <v>#REF!</v>
      </c>
      <c r="I189" s="17" t="e">
        <f>IF(#REF!&gt;1,$I$2,"")</f>
        <v>#REF!</v>
      </c>
      <c r="J189" s="19" t="e">
        <f>IF(#REF!&gt;1,"R","")</f>
        <v>#REF!</v>
      </c>
      <c r="K189" s="19" t="e">
        <f>IF(#REF!&gt;1,"GEN","")</f>
        <v>#REF!</v>
      </c>
      <c r="L189" s="26" t="e">
        <f>GFMIS!G189</f>
        <v>#REF!</v>
      </c>
      <c r="M189" s="19" t="e">
        <f>GFMIS!D189</f>
        <v>#REF!</v>
      </c>
      <c r="N189" s="19" t="e">
        <f>GFMIS!C189</f>
        <v>#REF!</v>
      </c>
      <c r="O189" s="19" t="e">
        <f>GFMIS!E189</f>
        <v>#REF!</v>
      </c>
      <c r="P189" s="26" t="e">
        <f>GFMIS!F189</f>
        <v>#REF!</v>
      </c>
      <c r="Q189" s="18" t="e">
        <f>GFMIS!H189</f>
        <v>#REF!</v>
      </c>
      <c r="R189" s="17"/>
    </row>
    <row r="190" spans="1:18" ht="14.25">
      <c r="A190" s="19" t="e">
        <f>IF(#REF!&gt;1,"L","")</f>
        <v>#REF!</v>
      </c>
      <c r="B190" s="22" t="e">
        <f>IF(#REF!&gt;1,"20004","")</f>
        <v>#REF!</v>
      </c>
      <c r="C190" s="19" t="e">
        <f>IF(#REF!&gt;1,"2000","")</f>
        <v>#REF!</v>
      </c>
      <c r="D190" s="19" t="e">
        <f>IF(#REF!&gt;1,"2001","")</f>
        <v>#REF!</v>
      </c>
      <c r="E190" s="21" t="e">
        <f ca="1">IF(#REF!&gt;1,TODAY(),"")</f>
        <v>#REF!</v>
      </c>
      <c r="F190" s="21" t="e">
        <f ca="1">IF(#REF!&gt;1,TODAY(),"")</f>
        <v>#REF!</v>
      </c>
      <c r="G190" s="20" t="e">
        <f>IF(#REF!&gt;1,$G$2,"")</f>
        <v>#REF!</v>
      </c>
      <c r="H190" s="20" t="e">
        <f>IF(#REF!&gt;1,$H$2,"")</f>
        <v>#REF!</v>
      </c>
      <c r="I190" s="17" t="e">
        <f>IF(#REF!&gt;1,$I$2,"")</f>
        <v>#REF!</v>
      </c>
      <c r="J190" s="19" t="e">
        <f>IF(#REF!&gt;1,"R","")</f>
        <v>#REF!</v>
      </c>
      <c r="K190" s="19" t="e">
        <f>IF(#REF!&gt;1,"GEN","")</f>
        <v>#REF!</v>
      </c>
      <c r="L190" s="26" t="e">
        <f>GFMIS!G190</f>
        <v>#REF!</v>
      </c>
      <c r="M190" s="19" t="e">
        <f>GFMIS!D190</f>
        <v>#REF!</v>
      </c>
      <c r="N190" s="19" t="e">
        <f>GFMIS!C190</f>
        <v>#REF!</v>
      </c>
      <c r="O190" s="19" t="e">
        <f>GFMIS!E190</f>
        <v>#REF!</v>
      </c>
      <c r="P190" s="26" t="e">
        <f>GFMIS!F190</f>
        <v>#REF!</v>
      </c>
      <c r="Q190" s="18" t="e">
        <f>GFMIS!H190</f>
        <v>#REF!</v>
      </c>
      <c r="R190" s="17"/>
    </row>
    <row r="191" spans="1:18" ht="14.25">
      <c r="A191" s="19" t="e">
        <f>IF(#REF!&gt;1,"L","")</f>
        <v>#REF!</v>
      </c>
      <c r="B191" s="22" t="e">
        <f>IF(#REF!&gt;1,"20004","")</f>
        <v>#REF!</v>
      </c>
      <c r="C191" s="19" t="e">
        <f>IF(#REF!&gt;1,"2000","")</f>
        <v>#REF!</v>
      </c>
      <c r="D191" s="19" t="e">
        <f>IF(#REF!&gt;1,"2001","")</f>
        <v>#REF!</v>
      </c>
      <c r="E191" s="21" t="e">
        <f ca="1">IF(#REF!&gt;1,TODAY(),"")</f>
        <v>#REF!</v>
      </c>
      <c r="F191" s="21" t="e">
        <f ca="1">IF(#REF!&gt;1,TODAY(),"")</f>
        <v>#REF!</v>
      </c>
      <c r="G191" s="20" t="e">
        <f>IF(#REF!&gt;1,$G$2,"")</f>
        <v>#REF!</v>
      </c>
      <c r="H191" s="20" t="e">
        <f>IF(#REF!&gt;1,$H$2,"")</f>
        <v>#REF!</v>
      </c>
      <c r="I191" s="17" t="e">
        <f>IF(#REF!&gt;1,$I$2,"")</f>
        <v>#REF!</v>
      </c>
      <c r="J191" s="19" t="e">
        <f>IF(#REF!&gt;1,"R","")</f>
        <v>#REF!</v>
      </c>
      <c r="K191" s="19" t="e">
        <f>IF(#REF!&gt;1,"GEN","")</f>
        <v>#REF!</v>
      </c>
      <c r="L191" s="26" t="e">
        <f>GFMIS!G191</f>
        <v>#REF!</v>
      </c>
      <c r="M191" s="19" t="e">
        <f>GFMIS!D191</f>
        <v>#REF!</v>
      </c>
      <c r="N191" s="19" t="e">
        <f>GFMIS!C191</f>
        <v>#REF!</v>
      </c>
      <c r="O191" s="19" t="e">
        <f>GFMIS!E191</f>
        <v>#REF!</v>
      </c>
      <c r="P191" s="26" t="e">
        <f>GFMIS!F191</f>
        <v>#REF!</v>
      </c>
      <c r="Q191" s="18" t="e">
        <f>GFMIS!H191</f>
        <v>#REF!</v>
      </c>
      <c r="R191" s="17"/>
    </row>
    <row r="192" spans="1:18" ht="14.25">
      <c r="A192" s="19" t="e">
        <f>IF(#REF!&gt;1,"L","")</f>
        <v>#REF!</v>
      </c>
      <c r="B192" s="22" t="e">
        <f>IF(#REF!&gt;1,"20004","")</f>
        <v>#REF!</v>
      </c>
      <c r="C192" s="19" t="e">
        <f>IF(#REF!&gt;1,"2000","")</f>
        <v>#REF!</v>
      </c>
      <c r="D192" s="19" t="e">
        <f>IF(#REF!&gt;1,"2001","")</f>
        <v>#REF!</v>
      </c>
      <c r="E192" s="21" t="e">
        <f ca="1">IF(#REF!&gt;1,TODAY(),"")</f>
        <v>#REF!</v>
      </c>
      <c r="F192" s="21" t="e">
        <f ca="1">IF(#REF!&gt;1,TODAY(),"")</f>
        <v>#REF!</v>
      </c>
      <c r="G192" s="20" t="e">
        <f>IF(#REF!&gt;1,$G$2,"")</f>
        <v>#REF!</v>
      </c>
      <c r="H192" s="20" t="e">
        <f>IF(#REF!&gt;1,$H$2,"")</f>
        <v>#REF!</v>
      </c>
      <c r="I192" s="17" t="e">
        <f>IF(#REF!&gt;1,$I$2,"")</f>
        <v>#REF!</v>
      </c>
      <c r="J192" s="19" t="e">
        <f>IF(#REF!&gt;1,"R","")</f>
        <v>#REF!</v>
      </c>
      <c r="K192" s="19" t="e">
        <f>IF(#REF!&gt;1,"GEN","")</f>
        <v>#REF!</v>
      </c>
      <c r="L192" s="26" t="e">
        <f>GFMIS!G192</f>
        <v>#REF!</v>
      </c>
      <c r="M192" s="19" t="e">
        <f>GFMIS!D192</f>
        <v>#REF!</v>
      </c>
      <c r="N192" s="19" t="e">
        <f>GFMIS!C192</f>
        <v>#REF!</v>
      </c>
      <c r="O192" s="19" t="e">
        <f>GFMIS!E192</f>
        <v>#REF!</v>
      </c>
      <c r="P192" s="26" t="e">
        <f>GFMIS!F192</f>
        <v>#REF!</v>
      </c>
      <c r="Q192" s="18" t="e">
        <f>GFMIS!H192</f>
        <v>#REF!</v>
      </c>
      <c r="R192" s="17"/>
    </row>
    <row r="193" spans="1:18" ht="14.25">
      <c r="A193" s="19" t="e">
        <f>IF(#REF!&gt;1,"L","")</f>
        <v>#REF!</v>
      </c>
      <c r="B193" s="22" t="e">
        <f>IF(#REF!&gt;1,"20004","")</f>
        <v>#REF!</v>
      </c>
      <c r="C193" s="19" t="e">
        <f>IF(#REF!&gt;1,"2000","")</f>
        <v>#REF!</v>
      </c>
      <c r="D193" s="19" t="e">
        <f>IF(#REF!&gt;1,"2001","")</f>
        <v>#REF!</v>
      </c>
      <c r="E193" s="21" t="e">
        <f ca="1">IF(#REF!&gt;1,TODAY(),"")</f>
        <v>#REF!</v>
      </c>
      <c r="F193" s="21" t="e">
        <f ca="1">IF(#REF!&gt;1,TODAY(),"")</f>
        <v>#REF!</v>
      </c>
      <c r="G193" s="20" t="e">
        <f>IF(#REF!&gt;1,$G$2,"")</f>
        <v>#REF!</v>
      </c>
      <c r="H193" s="20" t="e">
        <f>IF(#REF!&gt;1,$H$2,"")</f>
        <v>#REF!</v>
      </c>
      <c r="I193" s="17" t="e">
        <f>IF(#REF!&gt;1,$I$2,"")</f>
        <v>#REF!</v>
      </c>
      <c r="J193" s="19" t="e">
        <f>IF(#REF!&gt;1,"R","")</f>
        <v>#REF!</v>
      </c>
      <c r="K193" s="19" t="e">
        <f>IF(#REF!&gt;1,"GEN","")</f>
        <v>#REF!</v>
      </c>
      <c r="L193" s="26" t="e">
        <f>GFMIS!G193</f>
        <v>#REF!</v>
      </c>
      <c r="M193" s="19" t="e">
        <f>GFMIS!D193</f>
        <v>#REF!</v>
      </c>
      <c r="N193" s="19" t="e">
        <f>GFMIS!C193</f>
        <v>#REF!</v>
      </c>
      <c r="O193" s="19" t="e">
        <f>GFMIS!E193</f>
        <v>#REF!</v>
      </c>
      <c r="P193" s="26" t="e">
        <f>GFMIS!F193</f>
        <v>#REF!</v>
      </c>
      <c r="Q193" s="18" t="e">
        <f>GFMIS!H193</f>
        <v>#REF!</v>
      </c>
      <c r="R193" s="17"/>
    </row>
    <row r="194" spans="1:18" ht="14.25">
      <c r="A194" s="19" t="e">
        <f>IF(#REF!&gt;1,"L","")</f>
        <v>#REF!</v>
      </c>
      <c r="B194" s="22" t="e">
        <f>IF(#REF!&gt;1,"20004","")</f>
        <v>#REF!</v>
      </c>
      <c r="C194" s="19" t="e">
        <f>IF(#REF!&gt;1,"2000","")</f>
        <v>#REF!</v>
      </c>
      <c r="D194" s="19" t="e">
        <f>IF(#REF!&gt;1,"2001","")</f>
        <v>#REF!</v>
      </c>
      <c r="E194" s="21" t="e">
        <f ca="1">IF(#REF!&gt;1,TODAY(),"")</f>
        <v>#REF!</v>
      </c>
      <c r="F194" s="21" t="e">
        <f ca="1">IF(#REF!&gt;1,TODAY(),"")</f>
        <v>#REF!</v>
      </c>
      <c r="G194" s="20" t="e">
        <f>IF(#REF!&gt;1,$G$2,"")</f>
        <v>#REF!</v>
      </c>
      <c r="H194" s="20" t="e">
        <f>IF(#REF!&gt;1,$H$2,"")</f>
        <v>#REF!</v>
      </c>
      <c r="I194" s="17" t="e">
        <f>IF(#REF!&gt;1,$I$2,"")</f>
        <v>#REF!</v>
      </c>
      <c r="J194" s="19" t="e">
        <f>IF(#REF!&gt;1,"R","")</f>
        <v>#REF!</v>
      </c>
      <c r="K194" s="19" t="e">
        <f>IF(#REF!&gt;1,"GEN","")</f>
        <v>#REF!</v>
      </c>
      <c r="L194" s="26" t="e">
        <f>GFMIS!G194</f>
        <v>#REF!</v>
      </c>
      <c r="M194" s="19" t="e">
        <f>GFMIS!D194</f>
        <v>#REF!</v>
      </c>
      <c r="N194" s="19" t="e">
        <f>GFMIS!C194</f>
        <v>#REF!</v>
      </c>
      <c r="O194" s="19" t="e">
        <f>GFMIS!E194</f>
        <v>#REF!</v>
      </c>
      <c r="P194" s="26" t="e">
        <f>GFMIS!F194</f>
        <v>#REF!</v>
      </c>
      <c r="Q194" s="18" t="e">
        <f>GFMIS!H194</f>
        <v>#REF!</v>
      </c>
      <c r="R194" s="17"/>
    </row>
    <row r="195" spans="1:18" ht="14.25">
      <c r="A195" s="19" t="e">
        <f>IF(#REF!&gt;1,"L","")</f>
        <v>#REF!</v>
      </c>
      <c r="B195" s="22" t="e">
        <f>IF(#REF!&gt;1,"20004","")</f>
        <v>#REF!</v>
      </c>
      <c r="C195" s="19" t="e">
        <f>IF(#REF!&gt;1,"2000","")</f>
        <v>#REF!</v>
      </c>
      <c r="D195" s="19" t="e">
        <f>IF(#REF!&gt;1,"2001","")</f>
        <v>#REF!</v>
      </c>
      <c r="E195" s="21" t="e">
        <f ca="1">IF(#REF!&gt;1,TODAY(),"")</f>
        <v>#REF!</v>
      </c>
      <c r="F195" s="21" t="e">
        <f ca="1">IF(#REF!&gt;1,TODAY(),"")</f>
        <v>#REF!</v>
      </c>
      <c r="G195" s="20" t="e">
        <f>IF(#REF!&gt;1,$G$2,"")</f>
        <v>#REF!</v>
      </c>
      <c r="H195" s="20" t="e">
        <f>IF(#REF!&gt;1,$H$2,"")</f>
        <v>#REF!</v>
      </c>
      <c r="I195" s="17" t="e">
        <f>IF(#REF!&gt;1,$I$2,"")</f>
        <v>#REF!</v>
      </c>
      <c r="J195" s="19" t="e">
        <f>IF(#REF!&gt;1,"R","")</f>
        <v>#REF!</v>
      </c>
      <c r="K195" s="19" t="e">
        <f>IF(#REF!&gt;1,"GEN","")</f>
        <v>#REF!</v>
      </c>
      <c r="L195" s="26" t="e">
        <f>GFMIS!G195</f>
        <v>#REF!</v>
      </c>
      <c r="M195" s="19" t="e">
        <f>GFMIS!D195</f>
        <v>#REF!</v>
      </c>
      <c r="N195" s="19" t="e">
        <f>GFMIS!C195</f>
        <v>#REF!</v>
      </c>
      <c r="O195" s="19" t="e">
        <f>GFMIS!E195</f>
        <v>#REF!</v>
      </c>
      <c r="P195" s="26" t="e">
        <f>GFMIS!F195</f>
        <v>#REF!</v>
      </c>
      <c r="Q195" s="18" t="e">
        <f>GFMIS!H195</f>
        <v>#REF!</v>
      </c>
      <c r="R195" s="17"/>
    </row>
    <row r="196" spans="1:18" ht="14.25">
      <c r="A196" s="19" t="e">
        <f>IF(#REF!&gt;1,"L","")</f>
        <v>#REF!</v>
      </c>
      <c r="B196" s="22" t="e">
        <f>IF(#REF!&gt;1,"20004","")</f>
        <v>#REF!</v>
      </c>
      <c r="C196" s="19" t="e">
        <f>IF(#REF!&gt;1,"2000","")</f>
        <v>#REF!</v>
      </c>
      <c r="D196" s="19" t="e">
        <f>IF(#REF!&gt;1,"2001","")</f>
        <v>#REF!</v>
      </c>
      <c r="E196" s="21" t="e">
        <f ca="1">IF(#REF!&gt;1,TODAY(),"")</f>
        <v>#REF!</v>
      </c>
      <c r="F196" s="21" t="e">
        <f ca="1">IF(#REF!&gt;1,TODAY(),"")</f>
        <v>#REF!</v>
      </c>
      <c r="G196" s="20" t="e">
        <f>IF(#REF!&gt;1,$G$2,"")</f>
        <v>#REF!</v>
      </c>
      <c r="H196" s="20" t="e">
        <f>IF(#REF!&gt;1,$H$2,"")</f>
        <v>#REF!</v>
      </c>
      <c r="I196" s="17" t="e">
        <f>IF(#REF!&gt;1,$I$2,"")</f>
        <v>#REF!</v>
      </c>
      <c r="J196" s="19" t="e">
        <f>IF(#REF!&gt;1,"R","")</f>
        <v>#REF!</v>
      </c>
      <c r="K196" s="19" t="e">
        <f>IF(#REF!&gt;1,"GEN","")</f>
        <v>#REF!</v>
      </c>
      <c r="L196" s="26" t="e">
        <f>GFMIS!G196</f>
        <v>#REF!</v>
      </c>
      <c r="M196" s="19" t="e">
        <f>GFMIS!D196</f>
        <v>#REF!</v>
      </c>
      <c r="N196" s="19" t="e">
        <f>GFMIS!C196</f>
        <v>#REF!</v>
      </c>
      <c r="O196" s="19" t="e">
        <f>GFMIS!E196</f>
        <v>#REF!</v>
      </c>
      <c r="P196" s="26" t="e">
        <f>GFMIS!F196</f>
        <v>#REF!</v>
      </c>
      <c r="Q196" s="18" t="e">
        <f>GFMIS!H196</f>
        <v>#REF!</v>
      </c>
      <c r="R196" s="17"/>
    </row>
    <row r="197" spans="1:18" ht="14.25">
      <c r="A197" s="19" t="e">
        <f>IF(#REF!&gt;1,"L","")</f>
        <v>#REF!</v>
      </c>
      <c r="B197" s="22" t="e">
        <f>IF(#REF!&gt;1,"20004","")</f>
        <v>#REF!</v>
      </c>
      <c r="C197" s="19" t="e">
        <f>IF(#REF!&gt;1,"2000","")</f>
        <v>#REF!</v>
      </c>
      <c r="D197" s="19" t="e">
        <f>IF(#REF!&gt;1,"2001","")</f>
        <v>#REF!</v>
      </c>
      <c r="E197" s="21" t="e">
        <f ca="1">IF(#REF!&gt;1,TODAY(),"")</f>
        <v>#REF!</v>
      </c>
      <c r="F197" s="21" t="e">
        <f ca="1">IF(#REF!&gt;1,TODAY(),"")</f>
        <v>#REF!</v>
      </c>
      <c r="G197" s="20" t="e">
        <f>IF(#REF!&gt;1,$G$2,"")</f>
        <v>#REF!</v>
      </c>
      <c r="H197" s="20" t="e">
        <f>IF(#REF!&gt;1,$H$2,"")</f>
        <v>#REF!</v>
      </c>
      <c r="I197" s="17" t="e">
        <f>IF(#REF!&gt;1,$I$2,"")</f>
        <v>#REF!</v>
      </c>
      <c r="J197" s="19" t="e">
        <f>IF(#REF!&gt;1,"R","")</f>
        <v>#REF!</v>
      </c>
      <c r="K197" s="19" t="e">
        <f>IF(#REF!&gt;1,"GEN","")</f>
        <v>#REF!</v>
      </c>
      <c r="L197" s="26" t="e">
        <f>GFMIS!G197</f>
        <v>#REF!</v>
      </c>
      <c r="M197" s="19" t="e">
        <f>GFMIS!D197</f>
        <v>#REF!</v>
      </c>
      <c r="N197" s="19" t="e">
        <f>GFMIS!C197</f>
        <v>#REF!</v>
      </c>
      <c r="O197" s="19" t="e">
        <f>GFMIS!E197</f>
        <v>#REF!</v>
      </c>
      <c r="P197" s="26" t="e">
        <f>GFMIS!F197</f>
        <v>#REF!</v>
      </c>
      <c r="Q197" s="18" t="e">
        <f>GFMIS!H197</f>
        <v>#REF!</v>
      </c>
      <c r="R197" s="17"/>
    </row>
    <row r="198" spans="1:18" ht="14.25">
      <c r="A198" s="19" t="e">
        <f>IF(#REF!&gt;1,"L","")</f>
        <v>#REF!</v>
      </c>
      <c r="B198" s="22" t="e">
        <f>IF(#REF!&gt;1,"20004","")</f>
        <v>#REF!</v>
      </c>
      <c r="C198" s="19" t="e">
        <f>IF(#REF!&gt;1,"2000","")</f>
        <v>#REF!</v>
      </c>
      <c r="D198" s="19" t="e">
        <f>IF(#REF!&gt;1,"2001","")</f>
        <v>#REF!</v>
      </c>
      <c r="E198" s="21" t="e">
        <f ca="1">IF(#REF!&gt;1,TODAY(),"")</f>
        <v>#REF!</v>
      </c>
      <c r="F198" s="21" t="e">
        <f ca="1">IF(#REF!&gt;1,TODAY(),"")</f>
        <v>#REF!</v>
      </c>
      <c r="G198" s="20" t="e">
        <f>IF(#REF!&gt;1,$G$2,"")</f>
        <v>#REF!</v>
      </c>
      <c r="H198" s="20" t="e">
        <f>IF(#REF!&gt;1,$H$2,"")</f>
        <v>#REF!</v>
      </c>
      <c r="I198" s="17" t="e">
        <f>IF(#REF!&gt;1,$I$2,"")</f>
        <v>#REF!</v>
      </c>
      <c r="J198" s="19" t="e">
        <f>IF(#REF!&gt;1,"R","")</f>
        <v>#REF!</v>
      </c>
      <c r="K198" s="19" t="e">
        <f>IF(#REF!&gt;1,"GEN","")</f>
        <v>#REF!</v>
      </c>
      <c r="L198" s="26" t="e">
        <f>GFMIS!G198</f>
        <v>#REF!</v>
      </c>
      <c r="M198" s="19" t="e">
        <f>GFMIS!D198</f>
        <v>#REF!</v>
      </c>
      <c r="N198" s="19" t="e">
        <f>GFMIS!C198</f>
        <v>#REF!</v>
      </c>
      <c r="O198" s="19" t="e">
        <f>GFMIS!E198</f>
        <v>#REF!</v>
      </c>
      <c r="P198" s="26" t="e">
        <f>GFMIS!F198</f>
        <v>#REF!</v>
      </c>
      <c r="Q198" s="18" t="e">
        <f>GFMIS!H198</f>
        <v>#REF!</v>
      </c>
      <c r="R198" s="17"/>
    </row>
    <row r="199" spans="1:18" ht="14.25">
      <c r="A199" s="19" t="e">
        <f>IF(#REF!&gt;1,"L","")</f>
        <v>#REF!</v>
      </c>
      <c r="B199" s="22" t="e">
        <f>IF(#REF!&gt;1,"20004","")</f>
        <v>#REF!</v>
      </c>
      <c r="C199" s="19" t="e">
        <f>IF(#REF!&gt;1,"2000","")</f>
        <v>#REF!</v>
      </c>
      <c r="D199" s="19" t="e">
        <f>IF(#REF!&gt;1,"2001","")</f>
        <v>#REF!</v>
      </c>
      <c r="E199" s="21" t="e">
        <f ca="1">IF(#REF!&gt;1,TODAY(),"")</f>
        <v>#REF!</v>
      </c>
      <c r="F199" s="21" t="e">
        <f ca="1">IF(#REF!&gt;1,TODAY(),"")</f>
        <v>#REF!</v>
      </c>
      <c r="G199" s="20" t="e">
        <f>IF(#REF!&gt;1,$G$2,"")</f>
        <v>#REF!</v>
      </c>
      <c r="H199" s="20" t="e">
        <f>IF(#REF!&gt;1,$H$2,"")</f>
        <v>#REF!</v>
      </c>
      <c r="I199" s="17" t="e">
        <f>IF(#REF!&gt;1,$I$2,"")</f>
        <v>#REF!</v>
      </c>
      <c r="J199" s="19" t="e">
        <f>IF(#REF!&gt;1,"R","")</f>
        <v>#REF!</v>
      </c>
      <c r="K199" s="19" t="e">
        <f>IF(#REF!&gt;1,"GEN","")</f>
        <v>#REF!</v>
      </c>
      <c r="L199" s="26" t="e">
        <f>GFMIS!G199</f>
        <v>#REF!</v>
      </c>
      <c r="M199" s="19" t="e">
        <f>GFMIS!D199</f>
        <v>#REF!</v>
      </c>
      <c r="N199" s="19" t="e">
        <f>GFMIS!C199</f>
        <v>#REF!</v>
      </c>
      <c r="O199" s="19" t="e">
        <f>GFMIS!E199</f>
        <v>#REF!</v>
      </c>
      <c r="P199" s="26" t="e">
        <f>GFMIS!F199</f>
        <v>#REF!</v>
      </c>
      <c r="Q199" s="18" t="e">
        <f>GFMIS!H199</f>
        <v>#REF!</v>
      </c>
      <c r="R199" s="17"/>
    </row>
    <row r="200" spans="1:18" ht="14.25">
      <c r="A200" s="19" t="e">
        <f>IF(#REF!&gt;1,"L","")</f>
        <v>#REF!</v>
      </c>
      <c r="B200" s="22" t="e">
        <f>IF(#REF!&gt;1,"20004","")</f>
        <v>#REF!</v>
      </c>
      <c r="C200" s="19" t="e">
        <f>IF(#REF!&gt;1,"2000","")</f>
        <v>#REF!</v>
      </c>
      <c r="D200" s="19" t="e">
        <f>IF(#REF!&gt;1,"2001","")</f>
        <v>#REF!</v>
      </c>
      <c r="E200" s="21" t="e">
        <f ca="1">IF(#REF!&gt;1,TODAY(),"")</f>
        <v>#REF!</v>
      </c>
      <c r="F200" s="21" t="e">
        <f ca="1">IF(#REF!&gt;1,TODAY(),"")</f>
        <v>#REF!</v>
      </c>
      <c r="G200" s="20" t="e">
        <f>IF(#REF!&gt;1,$G$2,"")</f>
        <v>#REF!</v>
      </c>
      <c r="H200" s="20" t="e">
        <f>IF(#REF!&gt;1,$H$2,"")</f>
        <v>#REF!</v>
      </c>
      <c r="I200" s="17" t="e">
        <f>IF(#REF!&gt;1,$I$2,"")</f>
        <v>#REF!</v>
      </c>
      <c r="J200" s="19" t="e">
        <f>IF(#REF!&gt;1,"R","")</f>
        <v>#REF!</v>
      </c>
      <c r="K200" s="19" t="e">
        <f>IF(#REF!&gt;1,"GEN","")</f>
        <v>#REF!</v>
      </c>
      <c r="L200" s="26" t="e">
        <f>GFMIS!G200</f>
        <v>#REF!</v>
      </c>
      <c r="M200" s="19" t="e">
        <f>GFMIS!D200</f>
        <v>#REF!</v>
      </c>
      <c r="N200" s="19" t="e">
        <f>GFMIS!C200</f>
        <v>#REF!</v>
      </c>
      <c r="O200" s="19" t="e">
        <f>GFMIS!E200</f>
        <v>#REF!</v>
      </c>
      <c r="P200" s="26" t="e">
        <f>GFMIS!F200</f>
        <v>#REF!</v>
      </c>
      <c r="Q200" s="18" t="e">
        <f>GFMIS!H200</f>
        <v>#REF!</v>
      </c>
      <c r="R200" s="17"/>
    </row>
    <row r="201" spans="1:18" ht="14.25">
      <c r="A201" s="19" t="e">
        <f>IF(#REF!&gt;1,"L","")</f>
        <v>#REF!</v>
      </c>
      <c r="B201" s="22" t="e">
        <f>IF(#REF!&gt;1,"20004","")</f>
        <v>#REF!</v>
      </c>
      <c r="C201" s="19" t="e">
        <f>IF(#REF!&gt;1,"2000","")</f>
        <v>#REF!</v>
      </c>
      <c r="D201" s="19" t="e">
        <f>IF(#REF!&gt;1,"2001","")</f>
        <v>#REF!</v>
      </c>
      <c r="E201" s="21" t="e">
        <f ca="1">IF(#REF!&gt;1,TODAY(),"")</f>
        <v>#REF!</v>
      </c>
      <c r="F201" s="21" t="e">
        <f ca="1">IF(#REF!&gt;1,TODAY(),"")</f>
        <v>#REF!</v>
      </c>
      <c r="G201" s="20" t="e">
        <f>IF(#REF!&gt;1,$G$2,"")</f>
        <v>#REF!</v>
      </c>
      <c r="H201" s="20" t="e">
        <f>IF(#REF!&gt;1,$H$2,"")</f>
        <v>#REF!</v>
      </c>
      <c r="I201" s="17" t="e">
        <f>IF(#REF!&gt;1,$I$2,"")</f>
        <v>#REF!</v>
      </c>
      <c r="J201" s="19" t="e">
        <f>IF(#REF!&gt;1,"R","")</f>
        <v>#REF!</v>
      </c>
      <c r="K201" s="19" t="e">
        <f>IF(#REF!&gt;1,"GEN","")</f>
        <v>#REF!</v>
      </c>
      <c r="L201" s="26" t="e">
        <f>GFMIS!G201</f>
        <v>#REF!</v>
      </c>
      <c r="M201" s="19" t="e">
        <f>GFMIS!D201</f>
        <v>#REF!</v>
      </c>
      <c r="N201" s="19" t="e">
        <f>GFMIS!C201</f>
        <v>#REF!</v>
      </c>
      <c r="O201" s="19" t="e">
        <f>GFMIS!E201</f>
        <v>#REF!</v>
      </c>
      <c r="P201" s="26" t="e">
        <f>GFMIS!F201</f>
        <v>#REF!</v>
      </c>
      <c r="Q201" s="18" t="e">
        <f>GFMIS!H201</f>
        <v>#REF!</v>
      </c>
      <c r="R201" s="17"/>
    </row>
    <row r="202" spans="1:18" ht="14.25">
      <c r="A202" s="19" t="e">
        <f>IF(#REF!&gt;1,"L","")</f>
        <v>#REF!</v>
      </c>
      <c r="B202" s="22" t="e">
        <f>IF(#REF!&gt;1,"20004","")</f>
        <v>#REF!</v>
      </c>
      <c r="C202" s="19" t="e">
        <f>IF(#REF!&gt;1,"2000","")</f>
        <v>#REF!</v>
      </c>
      <c r="D202" s="19" t="e">
        <f>IF(#REF!&gt;1,"2001","")</f>
        <v>#REF!</v>
      </c>
      <c r="E202" s="21" t="e">
        <f ca="1">IF(#REF!&gt;1,TODAY(),"")</f>
        <v>#REF!</v>
      </c>
      <c r="F202" s="21" t="e">
        <f ca="1">IF(#REF!&gt;1,TODAY(),"")</f>
        <v>#REF!</v>
      </c>
      <c r="G202" s="20" t="e">
        <f>IF(#REF!&gt;1,$G$2,"")</f>
        <v>#REF!</v>
      </c>
      <c r="H202" s="20" t="e">
        <f>IF(#REF!&gt;1,$H$2,"")</f>
        <v>#REF!</v>
      </c>
      <c r="I202" s="17" t="e">
        <f>IF(#REF!&gt;1,$I$2,"")</f>
        <v>#REF!</v>
      </c>
      <c r="J202" s="19" t="e">
        <f>IF(#REF!&gt;1,"R","")</f>
        <v>#REF!</v>
      </c>
      <c r="K202" s="19" t="e">
        <f>IF(#REF!&gt;1,"GEN","")</f>
        <v>#REF!</v>
      </c>
      <c r="L202" s="26" t="e">
        <f>GFMIS!G202</f>
        <v>#REF!</v>
      </c>
      <c r="M202" s="19" t="e">
        <f>GFMIS!D202</f>
        <v>#REF!</v>
      </c>
      <c r="N202" s="19" t="e">
        <f>GFMIS!C202</f>
        <v>#REF!</v>
      </c>
      <c r="O202" s="19" t="e">
        <f>GFMIS!E202</f>
        <v>#REF!</v>
      </c>
      <c r="P202" s="26" t="e">
        <f>GFMIS!F202</f>
        <v>#REF!</v>
      </c>
      <c r="Q202" s="18" t="e">
        <f>GFMIS!H202</f>
        <v>#REF!</v>
      </c>
      <c r="R202" s="17"/>
    </row>
    <row r="203" spans="1:18" ht="14.25">
      <c r="A203" s="19" t="e">
        <f>IF(#REF!&gt;1,"L","")</f>
        <v>#REF!</v>
      </c>
      <c r="B203" s="22" t="e">
        <f>IF(#REF!&gt;1,"20004","")</f>
        <v>#REF!</v>
      </c>
      <c r="C203" s="19" t="e">
        <f>IF(#REF!&gt;1,"2000","")</f>
        <v>#REF!</v>
      </c>
      <c r="D203" s="19" t="e">
        <f>IF(#REF!&gt;1,"2001","")</f>
        <v>#REF!</v>
      </c>
      <c r="E203" s="21" t="e">
        <f ca="1">IF(#REF!&gt;1,TODAY(),"")</f>
        <v>#REF!</v>
      </c>
      <c r="F203" s="21" t="e">
        <f ca="1">IF(#REF!&gt;1,TODAY(),"")</f>
        <v>#REF!</v>
      </c>
      <c r="G203" s="20" t="e">
        <f>IF(#REF!&gt;1,$G$2,"")</f>
        <v>#REF!</v>
      </c>
      <c r="H203" s="20" t="e">
        <f>IF(#REF!&gt;1,$H$2,"")</f>
        <v>#REF!</v>
      </c>
      <c r="I203" s="17" t="e">
        <f>IF(#REF!&gt;1,$I$2,"")</f>
        <v>#REF!</v>
      </c>
      <c r="J203" s="19" t="e">
        <f>IF(#REF!&gt;1,"R","")</f>
        <v>#REF!</v>
      </c>
      <c r="K203" s="19" t="e">
        <f>IF(#REF!&gt;1,"GEN","")</f>
        <v>#REF!</v>
      </c>
      <c r="L203" s="26" t="e">
        <f>GFMIS!G203</f>
        <v>#REF!</v>
      </c>
      <c r="M203" s="19" t="e">
        <f>GFMIS!D203</f>
        <v>#REF!</v>
      </c>
      <c r="N203" s="19" t="e">
        <f>GFMIS!C203</f>
        <v>#REF!</v>
      </c>
      <c r="O203" s="19" t="e">
        <f>GFMIS!E203</f>
        <v>#REF!</v>
      </c>
      <c r="P203" s="26" t="e">
        <f>GFMIS!F203</f>
        <v>#REF!</v>
      </c>
      <c r="Q203" s="18" t="e">
        <f>GFMIS!H203</f>
        <v>#REF!</v>
      </c>
      <c r="R203" s="17"/>
    </row>
    <row r="204" spans="1:18" ht="14.25">
      <c r="A204" s="19" t="e">
        <f>IF(#REF!&gt;1,"L","")</f>
        <v>#REF!</v>
      </c>
      <c r="B204" s="22" t="e">
        <f>IF(#REF!&gt;1,"20004","")</f>
        <v>#REF!</v>
      </c>
      <c r="C204" s="19" t="e">
        <f>IF(#REF!&gt;1,"2000","")</f>
        <v>#REF!</v>
      </c>
      <c r="D204" s="19" t="e">
        <f>IF(#REF!&gt;1,"2001","")</f>
        <v>#REF!</v>
      </c>
      <c r="E204" s="21" t="e">
        <f ca="1">IF(#REF!&gt;1,TODAY(),"")</f>
        <v>#REF!</v>
      </c>
      <c r="F204" s="21" t="e">
        <f ca="1">IF(#REF!&gt;1,TODAY(),"")</f>
        <v>#REF!</v>
      </c>
      <c r="G204" s="20" t="e">
        <f>IF(#REF!&gt;1,$G$2,"")</f>
        <v>#REF!</v>
      </c>
      <c r="H204" s="20" t="e">
        <f>IF(#REF!&gt;1,$H$2,"")</f>
        <v>#REF!</v>
      </c>
      <c r="I204" s="17" t="e">
        <f>IF(#REF!&gt;1,$I$2,"")</f>
        <v>#REF!</v>
      </c>
      <c r="J204" s="19" t="e">
        <f>IF(#REF!&gt;1,"R","")</f>
        <v>#REF!</v>
      </c>
      <c r="K204" s="19" t="e">
        <f>IF(#REF!&gt;1,"GEN","")</f>
        <v>#REF!</v>
      </c>
      <c r="L204" s="26" t="e">
        <f>GFMIS!G204</f>
        <v>#REF!</v>
      </c>
      <c r="M204" s="19" t="e">
        <f>GFMIS!D204</f>
        <v>#REF!</v>
      </c>
      <c r="N204" s="19" t="e">
        <f>GFMIS!C204</f>
        <v>#REF!</v>
      </c>
      <c r="O204" s="19" t="e">
        <f>GFMIS!E204</f>
        <v>#REF!</v>
      </c>
      <c r="P204" s="26" t="e">
        <f>GFMIS!F204</f>
        <v>#REF!</v>
      </c>
      <c r="Q204" s="18" t="e">
        <f>GFMIS!H204</f>
        <v>#REF!</v>
      </c>
      <c r="R204" s="17"/>
    </row>
    <row r="205" spans="1:18" ht="14.25">
      <c r="A205" s="19" t="e">
        <f>IF(#REF!&gt;1,"L","")</f>
        <v>#REF!</v>
      </c>
      <c r="B205" s="22" t="e">
        <f>IF(#REF!&gt;1,"20004","")</f>
        <v>#REF!</v>
      </c>
      <c r="C205" s="19" t="e">
        <f>IF(#REF!&gt;1,"2000","")</f>
        <v>#REF!</v>
      </c>
      <c r="D205" s="19" t="e">
        <f>IF(#REF!&gt;1,"2001","")</f>
        <v>#REF!</v>
      </c>
      <c r="E205" s="21" t="e">
        <f ca="1">IF(#REF!&gt;1,TODAY(),"")</f>
        <v>#REF!</v>
      </c>
      <c r="F205" s="21" t="e">
        <f ca="1">IF(#REF!&gt;1,TODAY(),"")</f>
        <v>#REF!</v>
      </c>
      <c r="G205" s="20" t="e">
        <f>IF(#REF!&gt;1,$G$2,"")</f>
        <v>#REF!</v>
      </c>
      <c r="H205" s="20" t="e">
        <f>IF(#REF!&gt;1,$H$2,"")</f>
        <v>#REF!</v>
      </c>
      <c r="I205" s="17" t="e">
        <f>IF(#REF!&gt;1,$I$2,"")</f>
        <v>#REF!</v>
      </c>
      <c r="J205" s="19" t="e">
        <f>IF(#REF!&gt;1,"R","")</f>
        <v>#REF!</v>
      </c>
      <c r="K205" s="19" t="e">
        <f>IF(#REF!&gt;1,"GEN","")</f>
        <v>#REF!</v>
      </c>
      <c r="L205" s="26" t="e">
        <f>GFMIS!G205</f>
        <v>#REF!</v>
      </c>
      <c r="M205" s="19" t="e">
        <f>GFMIS!D205</f>
        <v>#REF!</v>
      </c>
      <c r="N205" s="19" t="e">
        <f>GFMIS!C205</f>
        <v>#REF!</v>
      </c>
      <c r="O205" s="19" t="e">
        <f>GFMIS!E205</f>
        <v>#REF!</v>
      </c>
      <c r="P205" s="26" t="e">
        <f>GFMIS!F205</f>
        <v>#REF!</v>
      </c>
      <c r="Q205" s="18" t="e">
        <f>GFMIS!H205</f>
        <v>#REF!</v>
      </c>
      <c r="R205" s="17"/>
    </row>
    <row r="206" spans="1:18" ht="14.25">
      <c r="A206" s="19" t="e">
        <f>IF(#REF!&gt;1,"L","")</f>
        <v>#REF!</v>
      </c>
      <c r="B206" s="22" t="e">
        <f>IF(#REF!&gt;1,"20004","")</f>
        <v>#REF!</v>
      </c>
      <c r="C206" s="19" t="e">
        <f>IF(#REF!&gt;1,"2000","")</f>
        <v>#REF!</v>
      </c>
      <c r="D206" s="19" t="e">
        <f>IF(#REF!&gt;1,"2001","")</f>
        <v>#REF!</v>
      </c>
      <c r="E206" s="21" t="e">
        <f ca="1">IF(#REF!&gt;1,TODAY(),"")</f>
        <v>#REF!</v>
      </c>
      <c r="F206" s="21" t="e">
        <f ca="1">IF(#REF!&gt;1,TODAY(),"")</f>
        <v>#REF!</v>
      </c>
      <c r="G206" s="20" t="e">
        <f>IF(#REF!&gt;1,$G$2,"")</f>
        <v>#REF!</v>
      </c>
      <c r="H206" s="20" t="e">
        <f>IF(#REF!&gt;1,$H$2,"")</f>
        <v>#REF!</v>
      </c>
      <c r="I206" s="17" t="e">
        <f>IF(#REF!&gt;1,$I$2,"")</f>
        <v>#REF!</v>
      </c>
      <c r="J206" s="19" t="e">
        <f>IF(#REF!&gt;1,"R","")</f>
        <v>#REF!</v>
      </c>
      <c r="K206" s="19" t="e">
        <f>IF(#REF!&gt;1,"GEN","")</f>
        <v>#REF!</v>
      </c>
      <c r="L206" s="26" t="e">
        <f>GFMIS!G206</f>
        <v>#REF!</v>
      </c>
      <c r="M206" s="19" t="e">
        <f>GFMIS!D206</f>
        <v>#REF!</v>
      </c>
      <c r="N206" s="19" t="e">
        <f>GFMIS!C206</f>
        <v>#REF!</v>
      </c>
      <c r="O206" s="19" t="e">
        <f>GFMIS!E206</f>
        <v>#REF!</v>
      </c>
      <c r="P206" s="26" t="e">
        <f>GFMIS!F206</f>
        <v>#REF!</v>
      </c>
      <c r="Q206" s="18" t="e">
        <f>GFMIS!H206</f>
        <v>#REF!</v>
      </c>
      <c r="R206" s="17"/>
    </row>
    <row r="207" spans="1:18" ht="14.25">
      <c r="A207" s="19" t="e">
        <f>IF(#REF!&gt;1,"L","")</f>
        <v>#REF!</v>
      </c>
      <c r="B207" s="22" t="e">
        <f>IF(#REF!&gt;1,"20004","")</f>
        <v>#REF!</v>
      </c>
      <c r="C207" s="19" t="e">
        <f>IF(#REF!&gt;1,"2000","")</f>
        <v>#REF!</v>
      </c>
      <c r="D207" s="19" t="e">
        <f>IF(#REF!&gt;1,"2001","")</f>
        <v>#REF!</v>
      </c>
      <c r="E207" s="21" t="e">
        <f ca="1">IF(#REF!&gt;1,TODAY(),"")</f>
        <v>#REF!</v>
      </c>
      <c r="F207" s="21" t="e">
        <f ca="1">IF(#REF!&gt;1,TODAY(),"")</f>
        <v>#REF!</v>
      </c>
      <c r="G207" s="20" t="e">
        <f>IF(#REF!&gt;1,$G$2,"")</f>
        <v>#REF!</v>
      </c>
      <c r="H207" s="20" t="e">
        <f>IF(#REF!&gt;1,$H$2,"")</f>
        <v>#REF!</v>
      </c>
      <c r="I207" s="17" t="e">
        <f>IF(#REF!&gt;1,$I$2,"")</f>
        <v>#REF!</v>
      </c>
      <c r="J207" s="19" t="e">
        <f>IF(#REF!&gt;1,"R","")</f>
        <v>#REF!</v>
      </c>
      <c r="K207" s="19" t="e">
        <f>IF(#REF!&gt;1,"GEN","")</f>
        <v>#REF!</v>
      </c>
      <c r="L207" s="26" t="e">
        <f>GFMIS!G207</f>
        <v>#REF!</v>
      </c>
      <c r="M207" s="19" t="e">
        <f>GFMIS!D207</f>
        <v>#REF!</v>
      </c>
      <c r="N207" s="19" t="e">
        <f>GFMIS!C207</f>
        <v>#REF!</v>
      </c>
      <c r="O207" s="19" t="e">
        <f>GFMIS!E207</f>
        <v>#REF!</v>
      </c>
      <c r="P207" s="26" t="e">
        <f>GFMIS!F207</f>
        <v>#REF!</v>
      </c>
      <c r="Q207" s="18" t="e">
        <f>GFMIS!H207</f>
        <v>#REF!</v>
      </c>
      <c r="R207" s="17"/>
    </row>
    <row r="208" spans="1:18" ht="14.25">
      <c r="A208" s="19" t="e">
        <f>IF(#REF!&gt;1,"L","")</f>
        <v>#REF!</v>
      </c>
      <c r="B208" s="22" t="e">
        <f>IF(#REF!&gt;1,"20004","")</f>
        <v>#REF!</v>
      </c>
      <c r="C208" s="19" t="e">
        <f>IF(#REF!&gt;1,"2000","")</f>
        <v>#REF!</v>
      </c>
      <c r="D208" s="19" t="e">
        <f>IF(#REF!&gt;1,"2001","")</f>
        <v>#REF!</v>
      </c>
      <c r="E208" s="21" t="e">
        <f ca="1">IF(#REF!&gt;1,TODAY(),"")</f>
        <v>#REF!</v>
      </c>
      <c r="F208" s="21" t="e">
        <f ca="1">IF(#REF!&gt;1,TODAY(),"")</f>
        <v>#REF!</v>
      </c>
      <c r="G208" s="20" t="e">
        <f>IF(#REF!&gt;1,$G$2,"")</f>
        <v>#REF!</v>
      </c>
      <c r="H208" s="20" t="e">
        <f>IF(#REF!&gt;1,$H$2,"")</f>
        <v>#REF!</v>
      </c>
      <c r="I208" s="17" t="e">
        <f>IF(#REF!&gt;1,$I$2,"")</f>
        <v>#REF!</v>
      </c>
      <c r="J208" s="19" t="e">
        <f>IF(#REF!&gt;1,"R","")</f>
        <v>#REF!</v>
      </c>
      <c r="K208" s="19" t="e">
        <f>IF(#REF!&gt;1,"GEN","")</f>
        <v>#REF!</v>
      </c>
      <c r="L208" s="26" t="e">
        <f>GFMIS!G208</f>
        <v>#REF!</v>
      </c>
      <c r="M208" s="19" t="e">
        <f>GFMIS!D208</f>
        <v>#REF!</v>
      </c>
      <c r="N208" s="19" t="e">
        <f>GFMIS!C208</f>
        <v>#REF!</v>
      </c>
      <c r="O208" s="19" t="e">
        <f>GFMIS!E208</f>
        <v>#REF!</v>
      </c>
      <c r="P208" s="26" t="e">
        <f>GFMIS!F208</f>
        <v>#REF!</v>
      </c>
      <c r="Q208" s="18" t="e">
        <f>GFMIS!H208</f>
        <v>#REF!</v>
      </c>
      <c r="R208" s="17"/>
    </row>
    <row r="209" spans="1:18" ht="14.25">
      <c r="A209" s="19" t="e">
        <f>IF(#REF!&gt;1,"L","")</f>
        <v>#REF!</v>
      </c>
      <c r="B209" s="22" t="e">
        <f>IF(#REF!&gt;1,"20004","")</f>
        <v>#REF!</v>
      </c>
      <c r="C209" s="19" t="e">
        <f>IF(#REF!&gt;1,"2000","")</f>
        <v>#REF!</v>
      </c>
      <c r="D209" s="19" t="e">
        <f>IF(#REF!&gt;1,"2001","")</f>
        <v>#REF!</v>
      </c>
      <c r="E209" s="21" t="e">
        <f ca="1">IF(#REF!&gt;1,TODAY(),"")</f>
        <v>#REF!</v>
      </c>
      <c r="F209" s="21" t="e">
        <f ca="1">IF(#REF!&gt;1,TODAY(),"")</f>
        <v>#REF!</v>
      </c>
      <c r="G209" s="20" t="e">
        <f>IF(#REF!&gt;1,$G$2,"")</f>
        <v>#REF!</v>
      </c>
      <c r="H209" s="20" t="e">
        <f>IF(#REF!&gt;1,$H$2,"")</f>
        <v>#REF!</v>
      </c>
      <c r="I209" s="17" t="e">
        <f>IF(#REF!&gt;1,$I$2,"")</f>
        <v>#REF!</v>
      </c>
      <c r="J209" s="19" t="e">
        <f>IF(#REF!&gt;1,"R","")</f>
        <v>#REF!</v>
      </c>
      <c r="K209" s="19" t="e">
        <f>IF(#REF!&gt;1,"GEN","")</f>
        <v>#REF!</v>
      </c>
      <c r="L209" s="26" t="e">
        <f>GFMIS!G209</f>
        <v>#REF!</v>
      </c>
      <c r="M209" s="19" t="e">
        <f>GFMIS!D209</f>
        <v>#REF!</v>
      </c>
      <c r="N209" s="19" t="e">
        <f>GFMIS!C209</f>
        <v>#REF!</v>
      </c>
      <c r="O209" s="19" t="e">
        <f>GFMIS!E209</f>
        <v>#REF!</v>
      </c>
      <c r="P209" s="26" t="e">
        <f>GFMIS!F209</f>
        <v>#REF!</v>
      </c>
      <c r="Q209" s="18" t="e">
        <f>GFMIS!H209</f>
        <v>#REF!</v>
      </c>
      <c r="R209" s="17"/>
    </row>
    <row r="210" spans="1:18" ht="14.25">
      <c r="A210" s="19" t="e">
        <f>IF(#REF!&gt;1,"L","")</f>
        <v>#REF!</v>
      </c>
      <c r="B210" s="22" t="e">
        <f>IF(#REF!&gt;1,"20004","")</f>
        <v>#REF!</v>
      </c>
      <c r="C210" s="19" t="e">
        <f>IF(#REF!&gt;1,"2000","")</f>
        <v>#REF!</v>
      </c>
      <c r="D210" s="19" t="e">
        <f>IF(#REF!&gt;1,"2001","")</f>
        <v>#REF!</v>
      </c>
      <c r="E210" s="21" t="e">
        <f ca="1">IF(#REF!&gt;1,TODAY(),"")</f>
        <v>#REF!</v>
      </c>
      <c r="F210" s="21" t="e">
        <f ca="1">IF(#REF!&gt;1,TODAY(),"")</f>
        <v>#REF!</v>
      </c>
      <c r="G210" s="20" t="e">
        <f>IF(#REF!&gt;1,$G$2,"")</f>
        <v>#REF!</v>
      </c>
      <c r="H210" s="20" t="e">
        <f>IF(#REF!&gt;1,$H$2,"")</f>
        <v>#REF!</v>
      </c>
      <c r="I210" s="17" t="e">
        <f>IF(#REF!&gt;1,$I$2,"")</f>
        <v>#REF!</v>
      </c>
      <c r="J210" s="19" t="e">
        <f>IF(#REF!&gt;1,"R","")</f>
        <v>#REF!</v>
      </c>
      <c r="K210" s="19" t="e">
        <f>IF(#REF!&gt;1,"GEN","")</f>
        <v>#REF!</v>
      </c>
      <c r="L210" s="26" t="e">
        <f>GFMIS!G210</f>
        <v>#REF!</v>
      </c>
      <c r="M210" s="19" t="e">
        <f>GFMIS!D210</f>
        <v>#REF!</v>
      </c>
      <c r="N210" s="19" t="e">
        <f>GFMIS!C210</f>
        <v>#REF!</v>
      </c>
      <c r="O210" s="19" t="e">
        <f>GFMIS!E210</f>
        <v>#REF!</v>
      </c>
      <c r="P210" s="26" t="e">
        <f>GFMIS!F210</f>
        <v>#REF!</v>
      </c>
      <c r="Q210" s="18" t="e">
        <f>GFMIS!H210</f>
        <v>#REF!</v>
      </c>
      <c r="R210" s="17"/>
    </row>
    <row r="211" spans="1:18" ht="14.25">
      <c r="A211" s="19" t="e">
        <f>IF(#REF!&gt;1,"L","")</f>
        <v>#REF!</v>
      </c>
      <c r="B211" s="22" t="e">
        <f>IF(#REF!&gt;1,"20004","")</f>
        <v>#REF!</v>
      </c>
      <c r="C211" s="19" t="e">
        <f>IF(#REF!&gt;1,"2000","")</f>
        <v>#REF!</v>
      </c>
      <c r="D211" s="19" t="e">
        <f>IF(#REF!&gt;1,"2001","")</f>
        <v>#REF!</v>
      </c>
      <c r="E211" s="21" t="e">
        <f ca="1">IF(#REF!&gt;1,TODAY(),"")</f>
        <v>#REF!</v>
      </c>
      <c r="F211" s="21" t="e">
        <f ca="1">IF(#REF!&gt;1,TODAY(),"")</f>
        <v>#REF!</v>
      </c>
      <c r="G211" s="20" t="e">
        <f>IF(#REF!&gt;1,$G$2,"")</f>
        <v>#REF!</v>
      </c>
      <c r="H211" s="20" t="e">
        <f>IF(#REF!&gt;1,$H$2,"")</f>
        <v>#REF!</v>
      </c>
      <c r="I211" s="17" t="e">
        <f>IF(#REF!&gt;1,$I$2,"")</f>
        <v>#REF!</v>
      </c>
      <c r="J211" s="19" t="e">
        <f>IF(#REF!&gt;1,"R","")</f>
        <v>#REF!</v>
      </c>
      <c r="K211" s="19" t="e">
        <f>IF(#REF!&gt;1,"GEN","")</f>
        <v>#REF!</v>
      </c>
      <c r="L211" s="26" t="e">
        <f>GFMIS!G211</f>
        <v>#REF!</v>
      </c>
      <c r="M211" s="19" t="e">
        <f>GFMIS!D211</f>
        <v>#REF!</v>
      </c>
      <c r="N211" s="19" t="e">
        <f>GFMIS!C211</f>
        <v>#REF!</v>
      </c>
      <c r="O211" s="19" t="e">
        <f>GFMIS!E211</f>
        <v>#REF!</v>
      </c>
      <c r="P211" s="26" t="e">
        <f>GFMIS!F211</f>
        <v>#REF!</v>
      </c>
      <c r="Q211" s="18" t="e">
        <f>GFMIS!H211</f>
        <v>#REF!</v>
      </c>
      <c r="R211" s="17"/>
    </row>
    <row r="212" spans="1:18" ht="14.25">
      <c r="A212" s="19" t="e">
        <f>IF(#REF!&gt;1,"L","")</f>
        <v>#REF!</v>
      </c>
      <c r="B212" s="22" t="e">
        <f>IF(#REF!&gt;1,"20004","")</f>
        <v>#REF!</v>
      </c>
      <c r="C212" s="19" t="e">
        <f>IF(#REF!&gt;1,"2000","")</f>
        <v>#REF!</v>
      </c>
      <c r="D212" s="19" t="e">
        <f>IF(#REF!&gt;1,"2001","")</f>
        <v>#REF!</v>
      </c>
      <c r="E212" s="21" t="e">
        <f ca="1">IF(#REF!&gt;1,TODAY(),"")</f>
        <v>#REF!</v>
      </c>
      <c r="F212" s="21" t="e">
        <f ca="1">IF(#REF!&gt;1,TODAY(),"")</f>
        <v>#REF!</v>
      </c>
      <c r="G212" s="20" t="e">
        <f>IF(#REF!&gt;1,$G$2,"")</f>
        <v>#REF!</v>
      </c>
      <c r="H212" s="20" t="e">
        <f>IF(#REF!&gt;1,$H$2,"")</f>
        <v>#REF!</v>
      </c>
      <c r="I212" s="17" t="e">
        <f>IF(#REF!&gt;1,$I$2,"")</f>
        <v>#REF!</v>
      </c>
      <c r="J212" s="19" t="e">
        <f>IF(#REF!&gt;1,"R","")</f>
        <v>#REF!</v>
      </c>
      <c r="K212" s="19" t="e">
        <f>IF(#REF!&gt;1,"GEN","")</f>
        <v>#REF!</v>
      </c>
      <c r="L212" s="26" t="e">
        <f>GFMIS!G212</f>
        <v>#REF!</v>
      </c>
      <c r="M212" s="19" t="e">
        <f>GFMIS!D212</f>
        <v>#REF!</v>
      </c>
      <c r="N212" s="19" t="e">
        <f>GFMIS!C212</f>
        <v>#REF!</v>
      </c>
      <c r="O212" s="19" t="e">
        <f>GFMIS!E212</f>
        <v>#REF!</v>
      </c>
      <c r="P212" s="26" t="e">
        <f>GFMIS!F212</f>
        <v>#REF!</v>
      </c>
      <c r="Q212" s="18" t="e">
        <f>GFMIS!H212</f>
        <v>#REF!</v>
      </c>
      <c r="R212" s="17"/>
    </row>
    <row r="213" spans="1:18" ht="14.25">
      <c r="A213" s="19" t="e">
        <f>IF(#REF!&gt;1,"L","")</f>
        <v>#REF!</v>
      </c>
      <c r="B213" s="22" t="e">
        <f>IF(#REF!&gt;1,"20004","")</f>
        <v>#REF!</v>
      </c>
      <c r="C213" s="19" t="e">
        <f>IF(#REF!&gt;1,"2000","")</f>
        <v>#REF!</v>
      </c>
      <c r="D213" s="19" t="e">
        <f>IF(#REF!&gt;1,"2001","")</f>
        <v>#REF!</v>
      </c>
      <c r="E213" s="21" t="e">
        <f ca="1">IF(#REF!&gt;1,TODAY(),"")</f>
        <v>#REF!</v>
      </c>
      <c r="F213" s="21" t="e">
        <f ca="1">IF(#REF!&gt;1,TODAY(),"")</f>
        <v>#REF!</v>
      </c>
      <c r="G213" s="20" t="e">
        <f>IF(#REF!&gt;1,$G$2,"")</f>
        <v>#REF!</v>
      </c>
      <c r="H213" s="20" t="e">
        <f>IF(#REF!&gt;1,$H$2,"")</f>
        <v>#REF!</v>
      </c>
      <c r="I213" s="17" t="e">
        <f>IF(#REF!&gt;1,$I$2,"")</f>
        <v>#REF!</v>
      </c>
      <c r="J213" s="19" t="e">
        <f>IF(#REF!&gt;1,"R","")</f>
        <v>#REF!</v>
      </c>
      <c r="K213" s="19" t="e">
        <f>IF(#REF!&gt;1,"GEN","")</f>
        <v>#REF!</v>
      </c>
      <c r="L213" s="26" t="e">
        <f>GFMIS!G213</f>
        <v>#REF!</v>
      </c>
      <c r="M213" s="19" t="e">
        <f>GFMIS!D213</f>
        <v>#REF!</v>
      </c>
      <c r="N213" s="19" t="e">
        <f>GFMIS!C213</f>
        <v>#REF!</v>
      </c>
      <c r="O213" s="19" t="e">
        <f>GFMIS!E213</f>
        <v>#REF!</v>
      </c>
      <c r="P213" s="26" t="e">
        <f>GFMIS!F213</f>
        <v>#REF!</v>
      </c>
      <c r="Q213" s="18" t="e">
        <f>GFMIS!H213</f>
        <v>#REF!</v>
      </c>
      <c r="R213" s="17"/>
    </row>
    <row r="214" spans="1:18" ht="14.25">
      <c r="A214" s="19" t="e">
        <f>IF(#REF!&gt;1,"L","")</f>
        <v>#REF!</v>
      </c>
      <c r="B214" s="22" t="e">
        <f>IF(#REF!&gt;1,"20004","")</f>
        <v>#REF!</v>
      </c>
      <c r="C214" s="19" t="e">
        <f>IF(#REF!&gt;1,"2000","")</f>
        <v>#REF!</v>
      </c>
      <c r="D214" s="19" t="e">
        <f>IF(#REF!&gt;1,"2001","")</f>
        <v>#REF!</v>
      </c>
      <c r="E214" s="21" t="e">
        <f ca="1">IF(#REF!&gt;1,TODAY(),"")</f>
        <v>#REF!</v>
      </c>
      <c r="F214" s="21" t="e">
        <f ca="1">IF(#REF!&gt;1,TODAY(),"")</f>
        <v>#REF!</v>
      </c>
      <c r="G214" s="20" t="e">
        <f>IF(#REF!&gt;1,$G$2,"")</f>
        <v>#REF!</v>
      </c>
      <c r="H214" s="20" t="e">
        <f>IF(#REF!&gt;1,$H$2,"")</f>
        <v>#REF!</v>
      </c>
      <c r="I214" s="17" t="e">
        <f>IF(#REF!&gt;1,$I$2,"")</f>
        <v>#REF!</v>
      </c>
      <c r="J214" s="19" t="e">
        <f>IF(#REF!&gt;1,"R","")</f>
        <v>#REF!</v>
      </c>
      <c r="K214" s="19" t="e">
        <f>IF(#REF!&gt;1,"GEN","")</f>
        <v>#REF!</v>
      </c>
      <c r="L214" s="26" t="e">
        <f>GFMIS!G214</f>
        <v>#REF!</v>
      </c>
      <c r="M214" s="19" t="e">
        <f>GFMIS!D214</f>
        <v>#REF!</v>
      </c>
      <c r="N214" s="19" t="e">
        <f>GFMIS!C214</f>
        <v>#REF!</v>
      </c>
      <c r="O214" s="19" t="e">
        <f>GFMIS!E214</f>
        <v>#REF!</v>
      </c>
      <c r="P214" s="26" t="e">
        <f>GFMIS!F214</f>
        <v>#REF!</v>
      </c>
      <c r="Q214" s="18" t="e">
        <f>GFMIS!H214</f>
        <v>#REF!</v>
      </c>
      <c r="R214" s="17"/>
    </row>
    <row r="215" spans="1:18" ht="14.25">
      <c r="A215" s="19" t="e">
        <f>IF(#REF!&gt;1,"L","")</f>
        <v>#REF!</v>
      </c>
      <c r="B215" s="22" t="e">
        <f>IF(#REF!&gt;1,"20004","")</f>
        <v>#REF!</v>
      </c>
      <c r="C215" s="19" t="e">
        <f>IF(#REF!&gt;1,"2000","")</f>
        <v>#REF!</v>
      </c>
      <c r="D215" s="19" t="e">
        <f>IF(#REF!&gt;1,"2001","")</f>
        <v>#REF!</v>
      </c>
      <c r="E215" s="21" t="e">
        <f ca="1">IF(#REF!&gt;1,TODAY(),"")</f>
        <v>#REF!</v>
      </c>
      <c r="F215" s="21" t="e">
        <f ca="1">IF(#REF!&gt;1,TODAY(),"")</f>
        <v>#REF!</v>
      </c>
      <c r="G215" s="20" t="e">
        <f>IF(#REF!&gt;1,$G$2,"")</f>
        <v>#REF!</v>
      </c>
      <c r="H215" s="20" t="e">
        <f>IF(#REF!&gt;1,$H$2,"")</f>
        <v>#REF!</v>
      </c>
      <c r="I215" s="17" t="e">
        <f>IF(#REF!&gt;1,$I$2,"")</f>
        <v>#REF!</v>
      </c>
      <c r="J215" s="19" t="e">
        <f>IF(#REF!&gt;1,"R","")</f>
        <v>#REF!</v>
      </c>
      <c r="K215" s="19" t="e">
        <f>IF(#REF!&gt;1,"GEN","")</f>
        <v>#REF!</v>
      </c>
      <c r="L215" s="26" t="e">
        <f>GFMIS!G215</f>
        <v>#REF!</v>
      </c>
      <c r="M215" s="19" t="e">
        <f>GFMIS!D215</f>
        <v>#REF!</v>
      </c>
      <c r="N215" s="19" t="e">
        <f>GFMIS!C215</f>
        <v>#REF!</v>
      </c>
      <c r="O215" s="19" t="e">
        <f>GFMIS!E215</f>
        <v>#REF!</v>
      </c>
      <c r="P215" s="26" t="e">
        <f>GFMIS!F215</f>
        <v>#REF!</v>
      </c>
      <c r="Q215" s="18" t="e">
        <f>GFMIS!H215</f>
        <v>#REF!</v>
      </c>
      <c r="R215" s="17"/>
    </row>
    <row r="216" spans="1:18" ht="14.25">
      <c r="A216" s="19" t="e">
        <f>IF(#REF!&gt;1,"L","")</f>
        <v>#REF!</v>
      </c>
      <c r="B216" s="22" t="e">
        <f>IF(#REF!&gt;1,"20004","")</f>
        <v>#REF!</v>
      </c>
      <c r="C216" s="19" t="e">
        <f>IF(#REF!&gt;1,"2000","")</f>
        <v>#REF!</v>
      </c>
      <c r="D216" s="19" t="e">
        <f>IF(#REF!&gt;1,"2001","")</f>
        <v>#REF!</v>
      </c>
      <c r="E216" s="21" t="e">
        <f ca="1">IF(#REF!&gt;1,TODAY(),"")</f>
        <v>#REF!</v>
      </c>
      <c r="F216" s="21" t="e">
        <f ca="1">IF(#REF!&gt;1,TODAY(),"")</f>
        <v>#REF!</v>
      </c>
      <c r="G216" s="20" t="e">
        <f>IF(#REF!&gt;1,$G$2,"")</f>
        <v>#REF!</v>
      </c>
      <c r="H216" s="20" t="e">
        <f>IF(#REF!&gt;1,$H$2,"")</f>
        <v>#REF!</v>
      </c>
      <c r="I216" s="17" t="e">
        <f>IF(#REF!&gt;1,$I$2,"")</f>
        <v>#REF!</v>
      </c>
      <c r="J216" s="19" t="e">
        <f>IF(#REF!&gt;1,"R","")</f>
        <v>#REF!</v>
      </c>
      <c r="K216" s="19" t="e">
        <f>IF(#REF!&gt;1,"GEN","")</f>
        <v>#REF!</v>
      </c>
      <c r="L216" s="26" t="e">
        <f>GFMIS!G216</f>
        <v>#REF!</v>
      </c>
      <c r="M216" s="19" t="e">
        <f>GFMIS!D216</f>
        <v>#REF!</v>
      </c>
      <c r="N216" s="19" t="e">
        <f>GFMIS!C216</f>
        <v>#REF!</v>
      </c>
      <c r="O216" s="19" t="e">
        <f>GFMIS!E216</f>
        <v>#REF!</v>
      </c>
      <c r="P216" s="26" t="e">
        <f>GFMIS!F216</f>
        <v>#REF!</v>
      </c>
      <c r="Q216" s="18" t="e">
        <f>GFMIS!H216</f>
        <v>#REF!</v>
      </c>
      <c r="R216" s="17"/>
    </row>
    <row r="217" spans="1:18" ht="14.25">
      <c r="A217" s="19" t="e">
        <f>IF(#REF!&gt;1,"L","")</f>
        <v>#REF!</v>
      </c>
      <c r="B217" s="22" t="e">
        <f>IF(#REF!&gt;1,"20004","")</f>
        <v>#REF!</v>
      </c>
      <c r="C217" s="19" t="e">
        <f>IF(#REF!&gt;1,"2000","")</f>
        <v>#REF!</v>
      </c>
      <c r="D217" s="19" t="e">
        <f>IF(#REF!&gt;1,"2001","")</f>
        <v>#REF!</v>
      </c>
      <c r="E217" s="21" t="e">
        <f ca="1">IF(#REF!&gt;1,TODAY(),"")</f>
        <v>#REF!</v>
      </c>
      <c r="F217" s="21" t="e">
        <f ca="1">IF(#REF!&gt;1,TODAY(),"")</f>
        <v>#REF!</v>
      </c>
      <c r="G217" s="20" t="e">
        <f>IF(#REF!&gt;1,$G$2,"")</f>
        <v>#REF!</v>
      </c>
      <c r="H217" s="20" t="e">
        <f>IF(#REF!&gt;1,$H$2,"")</f>
        <v>#REF!</v>
      </c>
      <c r="I217" s="17" t="e">
        <f>IF(#REF!&gt;1,$I$2,"")</f>
        <v>#REF!</v>
      </c>
      <c r="J217" s="19" t="e">
        <f>IF(#REF!&gt;1,"R","")</f>
        <v>#REF!</v>
      </c>
      <c r="K217" s="19" t="e">
        <f>IF(#REF!&gt;1,"GEN","")</f>
        <v>#REF!</v>
      </c>
      <c r="L217" s="26" t="e">
        <f>GFMIS!G217</f>
        <v>#REF!</v>
      </c>
      <c r="M217" s="19" t="e">
        <f>GFMIS!D217</f>
        <v>#REF!</v>
      </c>
      <c r="N217" s="19" t="e">
        <f>GFMIS!C217</f>
        <v>#REF!</v>
      </c>
      <c r="O217" s="19" t="e">
        <f>GFMIS!E217</f>
        <v>#REF!</v>
      </c>
      <c r="P217" s="26" t="e">
        <f>GFMIS!F217</f>
        <v>#REF!</v>
      </c>
      <c r="Q217" s="18" t="e">
        <f>GFMIS!H217</f>
        <v>#REF!</v>
      </c>
      <c r="R217" s="17"/>
    </row>
    <row r="218" spans="1:18" ht="14.25">
      <c r="A218" s="19" t="e">
        <f>IF(#REF!&gt;1,"L","")</f>
        <v>#REF!</v>
      </c>
      <c r="B218" s="22" t="e">
        <f>IF(#REF!&gt;1,"20004","")</f>
        <v>#REF!</v>
      </c>
      <c r="C218" s="19" t="e">
        <f>IF(#REF!&gt;1,"2000","")</f>
        <v>#REF!</v>
      </c>
      <c r="D218" s="19" t="e">
        <f>IF(#REF!&gt;1,"2001","")</f>
        <v>#REF!</v>
      </c>
      <c r="E218" s="21" t="e">
        <f ca="1">IF(#REF!&gt;1,TODAY(),"")</f>
        <v>#REF!</v>
      </c>
      <c r="F218" s="21" t="e">
        <f ca="1">IF(#REF!&gt;1,TODAY(),"")</f>
        <v>#REF!</v>
      </c>
      <c r="G218" s="20" t="e">
        <f>IF(#REF!&gt;1,$G$2,"")</f>
        <v>#REF!</v>
      </c>
      <c r="H218" s="20" t="e">
        <f>IF(#REF!&gt;1,$H$2,"")</f>
        <v>#REF!</v>
      </c>
      <c r="I218" s="17" t="e">
        <f>IF(#REF!&gt;1,$I$2,"")</f>
        <v>#REF!</v>
      </c>
      <c r="J218" s="19" t="e">
        <f>IF(#REF!&gt;1,"R","")</f>
        <v>#REF!</v>
      </c>
      <c r="K218" s="19" t="e">
        <f>IF(#REF!&gt;1,"GEN","")</f>
        <v>#REF!</v>
      </c>
      <c r="L218" s="26" t="e">
        <f>GFMIS!G218</f>
        <v>#REF!</v>
      </c>
      <c r="M218" s="19" t="e">
        <f>GFMIS!D218</f>
        <v>#REF!</v>
      </c>
      <c r="N218" s="19" t="e">
        <f>GFMIS!C218</f>
        <v>#REF!</v>
      </c>
      <c r="O218" s="19" t="e">
        <f>GFMIS!E218</f>
        <v>#REF!</v>
      </c>
      <c r="P218" s="26" t="e">
        <f>GFMIS!F218</f>
        <v>#REF!</v>
      </c>
      <c r="Q218" s="18" t="e">
        <f>GFMIS!H218</f>
        <v>#REF!</v>
      </c>
      <c r="R218" s="17"/>
    </row>
    <row r="219" spans="1:18" ht="14.25">
      <c r="A219" s="19" t="e">
        <f>IF(#REF!&gt;1,"L","")</f>
        <v>#REF!</v>
      </c>
      <c r="B219" s="22" t="e">
        <f>IF(#REF!&gt;1,"20004","")</f>
        <v>#REF!</v>
      </c>
      <c r="C219" s="19" t="e">
        <f>IF(#REF!&gt;1,"2000","")</f>
        <v>#REF!</v>
      </c>
      <c r="D219" s="19" t="e">
        <f>IF(#REF!&gt;1,"2001","")</f>
        <v>#REF!</v>
      </c>
      <c r="E219" s="21" t="e">
        <f ca="1">IF(#REF!&gt;1,TODAY(),"")</f>
        <v>#REF!</v>
      </c>
      <c r="F219" s="21" t="e">
        <f ca="1">IF(#REF!&gt;1,TODAY(),"")</f>
        <v>#REF!</v>
      </c>
      <c r="G219" s="20" t="e">
        <f>IF(#REF!&gt;1,$G$2,"")</f>
        <v>#REF!</v>
      </c>
      <c r="H219" s="20" t="e">
        <f>IF(#REF!&gt;1,$H$2,"")</f>
        <v>#REF!</v>
      </c>
      <c r="I219" s="17" t="e">
        <f>IF(#REF!&gt;1,$I$2,"")</f>
        <v>#REF!</v>
      </c>
      <c r="J219" s="19" t="e">
        <f>IF(#REF!&gt;1,"R","")</f>
        <v>#REF!</v>
      </c>
      <c r="K219" s="19" t="e">
        <f>IF(#REF!&gt;1,"GEN","")</f>
        <v>#REF!</v>
      </c>
      <c r="L219" s="26" t="e">
        <f>GFMIS!G219</f>
        <v>#REF!</v>
      </c>
      <c r="M219" s="19" t="e">
        <f>GFMIS!D219</f>
        <v>#REF!</v>
      </c>
      <c r="N219" s="19" t="e">
        <f>GFMIS!C219</f>
        <v>#REF!</v>
      </c>
      <c r="O219" s="19" t="e">
        <f>GFMIS!E219</f>
        <v>#REF!</v>
      </c>
      <c r="P219" s="26" t="e">
        <f>GFMIS!F219</f>
        <v>#REF!</v>
      </c>
      <c r="Q219" s="18" t="e">
        <f>GFMIS!H219</f>
        <v>#REF!</v>
      </c>
      <c r="R219" s="17"/>
    </row>
    <row r="220" spans="1:18" ht="14.25">
      <c r="A220" s="19" t="e">
        <f>IF(#REF!&gt;1,"L","")</f>
        <v>#REF!</v>
      </c>
      <c r="B220" s="22" t="e">
        <f>IF(#REF!&gt;1,"20004","")</f>
        <v>#REF!</v>
      </c>
      <c r="C220" s="19" t="e">
        <f>IF(#REF!&gt;1,"2000","")</f>
        <v>#REF!</v>
      </c>
      <c r="D220" s="19" t="e">
        <f>IF(#REF!&gt;1,"2001","")</f>
        <v>#REF!</v>
      </c>
      <c r="E220" s="21" t="e">
        <f ca="1">IF(#REF!&gt;1,TODAY(),"")</f>
        <v>#REF!</v>
      </c>
      <c r="F220" s="21" t="e">
        <f ca="1">IF(#REF!&gt;1,TODAY(),"")</f>
        <v>#REF!</v>
      </c>
      <c r="G220" s="20" t="e">
        <f>IF(#REF!&gt;1,$G$2,"")</f>
        <v>#REF!</v>
      </c>
      <c r="H220" s="20" t="e">
        <f>IF(#REF!&gt;1,$H$2,"")</f>
        <v>#REF!</v>
      </c>
      <c r="I220" s="17" t="e">
        <f>IF(#REF!&gt;1,$I$2,"")</f>
        <v>#REF!</v>
      </c>
      <c r="J220" s="19" t="e">
        <f>IF(#REF!&gt;1,"R","")</f>
        <v>#REF!</v>
      </c>
      <c r="K220" s="19" t="e">
        <f>IF(#REF!&gt;1,"GEN","")</f>
        <v>#REF!</v>
      </c>
      <c r="L220" s="26" t="e">
        <f>GFMIS!G220</f>
        <v>#REF!</v>
      </c>
      <c r="M220" s="19" t="e">
        <f>GFMIS!D220</f>
        <v>#REF!</v>
      </c>
      <c r="N220" s="19" t="e">
        <f>GFMIS!C220</f>
        <v>#REF!</v>
      </c>
      <c r="O220" s="19" t="e">
        <f>GFMIS!E220</f>
        <v>#REF!</v>
      </c>
      <c r="P220" s="26" t="e">
        <f>GFMIS!F220</f>
        <v>#REF!</v>
      </c>
      <c r="Q220" s="18" t="e">
        <f>GFMIS!H220</f>
        <v>#REF!</v>
      </c>
      <c r="R220" s="17"/>
    </row>
    <row r="221" spans="1:18" ht="14.25">
      <c r="A221" s="19" t="e">
        <f>IF(#REF!&gt;1,"L","")</f>
        <v>#REF!</v>
      </c>
      <c r="B221" s="22" t="e">
        <f>IF(#REF!&gt;1,"20004","")</f>
        <v>#REF!</v>
      </c>
      <c r="C221" s="19" t="e">
        <f>IF(#REF!&gt;1,"2000","")</f>
        <v>#REF!</v>
      </c>
      <c r="D221" s="19" t="e">
        <f>IF(#REF!&gt;1,"2001","")</f>
        <v>#REF!</v>
      </c>
      <c r="E221" s="21" t="e">
        <f ca="1">IF(#REF!&gt;1,TODAY(),"")</f>
        <v>#REF!</v>
      </c>
      <c r="F221" s="21" t="e">
        <f ca="1">IF(#REF!&gt;1,TODAY(),"")</f>
        <v>#REF!</v>
      </c>
      <c r="G221" s="20" t="e">
        <f>IF(#REF!&gt;1,$G$2,"")</f>
        <v>#REF!</v>
      </c>
      <c r="H221" s="20" t="e">
        <f>IF(#REF!&gt;1,$H$2,"")</f>
        <v>#REF!</v>
      </c>
      <c r="I221" s="17" t="e">
        <f>IF(#REF!&gt;1,$I$2,"")</f>
        <v>#REF!</v>
      </c>
      <c r="J221" s="19" t="e">
        <f>IF(#REF!&gt;1,"R","")</f>
        <v>#REF!</v>
      </c>
      <c r="K221" s="19" t="e">
        <f>IF(#REF!&gt;1,"GEN","")</f>
        <v>#REF!</v>
      </c>
      <c r="L221" s="26" t="e">
        <f>GFMIS!G221</f>
        <v>#REF!</v>
      </c>
      <c r="M221" s="19" t="e">
        <f>GFMIS!D221</f>
        <v>#REF!</v>
      </c>
      <c r="N221" s="19" t="e">
        <f>GFMIS!C221</f>
        <v>#REF!</v>
      </c>
      <c r="O221" s="19" t="e">
        <f>GFMIS!E221</f>
        <v>#REF!</v>
      </c>
      <c r="P221" s="26" t="e">
        <f>GFMIS!F221</f>
        <v>#REF!</v>
      </c>
      <c r="Q221" s="18" t="e">
        <f>GFMIS!H221</f>
        <v>#REF!</v>
      </c>
      <c r="R221" s="17"/>
    </row>
    <row r="222" spans="1:18" ht="14.25">
      <c r="A222" s="19" t="e">
        <f>IF(#REF!&gt;1,"L","")</f>
        <v>#REF!</v>
      </c>
      <c r="B222" s="22" t="e">
        <f>IF(#REF!&gt;1,"20004","")</f>
        <v>#REF!</v>
      </c>
      <c r="C222" s="19" t="e">
        <f>IF(#REF!&gt;1,"2000","")</f>
        <v>#REF!</v>
      </c>
      <c r="D222" s="19" t="e">
        <f>IF(#REF!&gt;1,"2001","")</f>
        <v>#REF!</v>
      </c>
      <c r="E222" s="21" t="e">
        <f ca="1">IF(#REF!&gt;1,TODAY(),"")</f>
        <v>#REF!</v>
      </c>
      <c r="F222" s="21" t="e">
        <f ca="1">IF(#REF!&gt;1,TODAY(),"")</f>
        <v>#REF!</v>
      </c>
      <c r="G222" s="20" t="e">
        <f>IF(#REF!&gt;1,$G$2,"")</f>
        <v>#REF!</v>
      </c>
      <c r="H222" s="20" t="e">
        <f>IF(#REF!&gt;1,$H$2,"")</f>
        <v>#REF!</v>
      </c>
      <c r="I222" s="17" t="e">
        <f>IF(#REF!&gt;1,$I$2,"")</f>
        <v>#REF!</v>
      </c>
      <c r="J222" s="19" t="e">
        <f>IF(#REF!&gt;1,"R","")</f>
        <v>#REF!</v>
      </c>
      <c r="K222" s="19" t="e">
        <f>IF(#REF!&gt;1,"GEN","")</f>
        <v>#REF!</v>
      </c>
      <c r="L222" s="26" t="e">
        <f>GFMIS!G222</f>
        <v>#REF!</v>
      </c>
      <c r="M222" s="19" t="e">
        <f>GFMIS!D222</f>
        <v>#REF!</v>
      </c>
      <c r="N222" s="19" t="e">
        <f>GFMIS!C222</f>
        <v>#REF!</v>
      </c>
      <c r="O222" s="19" t="e">
        <f>GFMIS!E222</f>
        <v>#REF!</v>
      </c>
      <c r="P222" s="26" t="e">
        <f>GFMIS!F222</f>
        <v>#REF!</v>
      </c>
      <c r="Q222" s="18" t="e">
        <f>GFMIS!H222</f>
        <v>#REF!</v>
      </c>
      <c r="R222" s="17"/>
    </row>
    <row r="223" spans="1:18" ht="14.25">
      <c r="A223" s="19" t="e">
        <f>IF(#REF!&gt;1,"L","")</f>
        <v>#REF!</v>
      </c>
      <c r="B223" s="22" t="e">
        <f>IF(#REF!&gt;1,"20004","")</f>
        <v>#REF!</v>
      </c>
      <c r="C223" s="19" t="e">
        <f>IF(#REF!&gt;1,"2000","")</f>
        <v>#REF!</v>
      </c>
      <c r="D223" s="19" t="e">
        <f>IF(#REF!&gt;1,"2001","")</f>
        <v>#REF!</v>
      </c>
      <c r="E223" s="21" t="e">
        <f ca="1">IF(#REF!&gt;1,TODAY(),"")</f>
        <v>#REF!</v>
      </c>
      <c r="F223" s="21" t="e">
        <f ca="1">IF(#REF!&gt;1,TODAY(),"")</f>
        <v>#REF!</v>
      </c>
      <c r="G223" s="20" t="e">
        <f>IF(#REF!&gt;1,$G$2,"")</f>
        <v>#REF!</v>
      </c>
      <c r="H223" s="20" t="e">
        <f>IF(#REF!&gt;1,$H$2,"")</f>
        <v>#REF!</v>
      </c>
      <c r="I223" s="17" t="e">
        <f>IF(#REF!&gt;1,$I$2,"")</f>
        <v>#REF!</v>
      </c>
      <c r="J223" s="19" t="e">
        <f>IF(#REF!&gt;1,"R","")</f>
        <v>#REF!</v>
      </c>
      <c r="K223" s="19" t="e">
        <f>IF(#REF!&gt;1,"GEN","")</f>
        <v>#REF!</v>
      </c>
      <c r="L223" s="26" t="e">
        <f>GFMIS!G223</f>
        <v>#REF!</v>
      </c>
      <c r="M223" s="19" t="e">
        <f>GFMIS!D223</f>
        <v>#REF!</v>
      </c>
      <c r="N223" s="19" t="e">
        <f>GFMIS!C223</f>
        <v>#REF!</v>
      </c>
      <c r="O223" s="19" t="e">
        <f>GFMIS!E223</f>
        <v>#REF!</v>
      </c>
      <c r="P223" s="26" t="e">
        <f>GFMIS!F223</f>
        <v>#REF!</v>
      </c>
      <c r="Q223" s="18" t="e">
        <f>GFMIS!H223</f>
        <v>#REF!</v>
      </c>
      <c r="R223" s="17"/>
    </row>
    <row r="224" spans="1:18" ht="14.25">
      <c r="A224" s="19" t="e">
        <f>IF(#REF!&gt;1,"L","")</f>
        <v>#REF!</v>
      </c>
      <c r="B224" s="22" t="e">
        <f>IF(#REF!&gt;1,"20004","")</f>
        <v>#REF!</v>
      </c>
      <c r="C224" s="19" t="e">
        <f>IF(#REF!&gt;1,"2000","")</f>
        <v>#REF!</v>
      </c>
      <c r="D224" s="19" t="e">
        <f>IF(#REF!&gt;1,"2001","")</f>
        <v>#REF!</v>
      </c>
      <c r="E224" s="21" t="e">
        <f ca="1">IF(#REF!&gt;1,TODAY(),"")</f>
        <v>#REF!</v>
      </c>
      <c r="F224" s="21" t="e">
        <f ca="1">IF(#REF!&gt;1,TODAY(),"")</f>
        <v>#REF!</v>
      </c>
      <c r="G224" s="20" t="e">
        <f>IF(#REF!&gt;1,$G$2,"")</f>
        <v>#REF!</v>
      </c>
      <c r="H224" s="20" t="e">
        <f>IF(#REF!&gt;1,$H$2,"")</f>
        <v>#REF!</v>
      </c>
      <c r="I224" s="17" t="e">
        <f>IF(#REF!&gt;1,$I$2,"")</f>
        <v>#REF!</v>
      </c>
      <c r="J224" s="19" t="e">
        <f>IF(#REF!&gt;1,"R","")</f>
        <v>#REF!</v>
      </c>
      <c r="K224" s="19" t="e">
        <f>IF(#REF!&gt;1,"GEN","")</f>
        <v>#REF!</v>
      </c>
      <c r="L224" s="26" t="e">
        <f>GFMIS!G224</f>
        <v>#REF!</v>
      </c>
      <c r="M224" s="19" t="e">
        <f>GFMIS!D224</f>
        <v>#REF!</v>
      </c>
      <c r="N224" s="19" t="e">
        <f>GFMIS!C224</f>
        <v>#REF!</v>
      </c>
      <c r="O224" s="19" t="e">
        <f>GFMIS!E224</f>
        <v>#REF!</v>
      </c>
      <c r="P224" s="26" t="e">
        <f>GFMIS!F224</f>
        <v>#REF!</v>
      </c>
      <c r="Q224" s="18" t="e">
        <f>GFMIS!H224</f>
        <v>#REF!</v>
      </c>
      <c r="R224" s="17"/>
    </row>
    <row r="225" spans="1:18" ht="14.25">
      <c r="A225" s="19" t="e">
        <f>IF(#REF!&gt;1,"L","")</f>
        <v>#REF!</v>
      </c>
      <c r="B225" s="22" t="e">
        <f>IF(#REF!&gt;1,"20004","")</f>
        <v>#REF!</v>
      </c>
      <c r="C225" s="19" t="e">
        <f>IF(#REF!&gt;1,"2000","")</f>
        <v>#REF!</v>
      </c>
      <c r="D225" s="19" t="e">
        <f>IF(#REF!&gt;1,"2001","")</f>
        <v>#REF!</v>
      </c>
      <c r="E225" s="21" t="e">
        <f ca="1">IF(#REF!&gt;1,TODAY(),"")</f>
        <v>#REF!</v>
      </c>
      <c r="F225" s="21" t="e">
        <f ca="1">IF(#REF!&gt;1,TODAY(),"")</f>
        <v>#REF!</v>
      </c>
      <c r="G225" s="20" t="e">
        <f>IF(#REF!&gt;1,$G$2,"")</f>
        <v>#REF!</v>
      </c>
      <c r="H225" s="20" t="e">
        <f>IF(#REF!&gt;1,$H$2,"")</f>
        <v>#REF!</v>
      </c>
      <c r="I225" s="17" t="e">
        <f>IF(#REF!&gt;1,$I$2,"")</f>
        <v>#REF!</v>
      </c>
      <c r="J225" s="19" t="e">
        <f>IF(#REF!&gt;1,"R","")</f>
        <v>#REF!</v>
      </c>
      <c r="K225" s="19" t="e">
        <f>IF(#REF!&gt;1,"GEN","")</f>
        <v>#REF!</v>
      </c>
      <c r="L225" s="26" t="e">
        <f>GFMIS!G225</f>
        <v>#REF!</v>
      </c>
      <c r="M225" s="19" t="e">
        <f>GFMIS!D225</f>
        <v>#REF!</v>
      </c>
      <c r="N225" s="19" t="e">
        <f>GFMIS!C225</f>
        <v>#REF!</v>
      </c>
      <c r="O225" s="19" t="e">
        <f>GFMIS!E225</f>
        <v>#REF!</v>
      </c>
      <c r="P225" s="26" t="e">
        <f>GFMIS!F225</f>
        <v>#REF!</v>
      </c>
      <c r="Q225" s="18" t="e">
        <f>GFMIS!H225</f>
        <v>#REF!</v>
      </c>
      <c r="R225" s="17"/>
    </row>
    <row r="226" spans="1:18" ht="14.25">
      <c r="A226" s="19" t="e">
        <f>IF(#REF!&gt;1,"L","")</f>
        <v>#REF!</v>
      </c>
      <c r="B226" s="22" t="e">
        <f>IF(#REF!&gt;1,"20004","")</f>
        <v>#REF!</v>
      </c>
      <c r="C226" s="19" t="e">
        <f>IF(#REF!&gt;1,"2000","")</f>
        <v>#REF!</v>
      </c>
      <c r="D226" s="19" t="e">
        <f>IF(#REF!&gt;1,"2001","")</f>
        <v>#REF!</v>
      </c>
      <c r="E226" s="21" t="e">
        <f ca="1">IF(#REF!&gt;1,TODAY(),"")</f>
        <v>#REF!</v>
      </c>
      <c r="F226" s="21" t="e">
        <f ca="1">IF(#REF!&gt;1,TODAY(),"")</f>
        <v>#REF!</v>
      </c>
      <c r="G226" s="20" t="e">
        <f>IF(#REF!&gt;1,$G$2,"")</f>
        <v>#REF!</v>
      </c>
      <c r="H226" s="20" t="e">
        <f>IF(#REF!&gt;1,$H$2,"")</f>
        <v>#REF!</v>
      </c>
      <c r="I226" s="17" t="e">
        <f>IF(#REF!&gt;1,$I$2,"")</f>
        <v>#REF!</v>
      </c>
      <c r="J226" s="19" t="e">
        <f>IF(#REF!&gt;1,"R","")</f>
        <v>#REF!</v>
      </c>
      <c r="K226" s="19" t="e">
        <f>IF(#REF!&gt;1,"GEN","")</f>
        <v>#REF!</v>
      </c>
      <c r="L226" s="26" t="e">
        <f>GFMIS!G226</f>
        <v>#REF!</v>
      </c>
      <c r="M226" s="19" t="e">
        <f>GFMIS!D226</f>
        <v>#REF!</v>
      </c>
      <c r="N226" s="19" t="e">
        <f>GFMIS!C226</f>
        <v>#REF!</v>
      </c>
      <c r="O226" s="19" t="e">
        <f>GFMIS!E226</f>
        <v>#REF!</v>
      </c>
      <c r="P226" s="26" t="e">
        <f>GFMIS!F226</f>
        <v>#REF!</v>
      </c>
      <c r="Q226" s="18" t="e">
        <f>GFMIS!H226</f>
        <v>#REF!</v>
      </c>
      <c r="R226" s="17"/>
    </row>
    <row r="227" spans="1:18" ht="14.25">
      <c r="A227" s="19" t="e">
        <f>IF(#REF!&gt;1,"L","")</f>
        <v>#REF!</v>
      </c>
      <c r="B227" s="22" t="e">
        <f>IF(#REF!&gt;1,"20004","")</f>
        <v>#REF!</v>
      </c>
      <c r="C227" s="19" t="e">
        <f>IF(#REF!&gt;1,"2000","")</f>
        <v>#REF!</v>
      </c>
      <c r="D227" s="19" t="e">
        <f>IF(#REF!&gt;1,"2001","")</f>
        <v>#REF!</v>
      </c>
      <c r="E227" s="21" t="e">
        <f ca="1">IF(#REF!&gt;1,TODAY(),"")</f>
        <v>#REF!</v>
      </c>
      <c r="F227" s="21" t="e">
        <f ca="1">IF(#REF!&gt;1,TODAY(),"")</f>
        <v>#REF!</v>
      </c>
      <c r="G227" s="20" t="e">
        <f>IF(#REF!&gt;1,$G$2,"")</f>
        <v>#REF!</v>
      </c>
      <c r="H227" s="20" t="e">
        <f>IF(#REF!&gt;1,$H$2,"")</f>
        <v>#REF!</v>
      </c>
      <c r="I227" s="17" t="e">
        <f>IF(#REF!&gt;1,$I$2,"")</f>
        <v>#REF!</v>
      </c>
      <c r="J227" s="19" t="e">
        <f>IF(#REF!&gt;1,"R","")</f>
        <v>#REF!</v>
      </c>
      <c r="K227" s="19" t="e">
        <f>IF(#REF!&gt;1,"GEN","")</f>
        <v>#REF!</v>
      </c>
      <c r="L227" s="26" t="e">
        <f>GFMIS!G227</f>
        <v>#REF!</v>
      </c>
      <c r="M227" s="19" t="e">
        <f>GFMIS!D227</f>
        <v>#REF!</v>
      </c>
      <c r="N227" s="19" t="e">
        <f>GFMIS!C227</f>
        <v>#REF!</v>
      </c>
      <c r="O227" s="19" t="e">
        <f>GFMIS!E227</f>
        <v>#REF!</v>
      </c>
      <c r="P227" s="26" t="e">
        <f>GFMIS!F227</f>
        <v>#REF!</v>
      </c>
      <c r="Q227" s="18" t="e">
        <f>GFMIS!H227</f>
        <v>#REF!</v>
      </c>
      <c r="R227" s="17"/>
    </row>
    <row r="228" spans="1:18" ht="14.25">
      <c r="A228" s="19" t="e">
        <f>IF(#REF!&gt;1,"L","")</f>
        <v>#REF!</v>
      </c>
      <c r="B228" s="22" t="e">
        <f>IF(#REF!&gt;1,"20004","")</f>
        <v>#REF!</v>
      </c>
      <c r="C228" s="19" t="e">
        <f>IF(#REF!&gt;1,"2000","")</f>
        <v>#REF!</v>
      </c>
      <c r="D228" s="19" t="e">
        <f>IF(#REF!&gt;1,"2001","")</f>
        <v>#REF!</v>
      </c>
      <c r="E228" s="21" t="e">
        <f ca="1">IF(#REF!&gt;1,TODAY(),"")</f>
        <v>#REF!</v>
      </c>
      <c r="F228" s="21" t="e">
        <f ca="1">IF(#REF!&gt;1,TODAY(),"")</f>
        <v>#REF!</v>
      </c>
      <c r="G228" s="20" t="e">
        <f>IF(#REF!&gt;1,$G$2,"")</f>
        <v>#REF!</v>
      </c>
      <c r="H228" s="20" t="e">
        <f>IF(#REF!&gt;1,$H$2,"")</f>
        <v>#REF!</v>
      </c>
      <c r="I228" s="17" t="e">
        <f>IF(#REF!&gt;1,$I$2,"")</f>
        <v>#REF!</v>
      </c>
      <c r="J228" s="19" t="e">
        <f>IF(#REF!&gt;1,"R","")</f>
        <v>#REF!</v>
      </c>
      <c r="K228" s="19" t="e">
        <f>IF(#REF!&gt;1,"GEN","")</f>
        <v>#REF!</v>
      </c>
      <c r="L228" s="26" t="e">
        <f>GFMIS!G228</f>
        <v>#REF!</v>
      </c>
      <c r="M228" s="19" t="e">
        <f>GFMIS!D228</f>
        <v>#REF!</v>
      </c>
      <c r="N228" s="19" t="e">
        <f>GFMIS!C228</f>
        <v>#REF!</v>
      </c>
      <c r="O228" s="19" t="e">
        <f>GFMIS!E228</f>
        <v>#REF!</v>
      </c>
      <c r="P228" s="26" t="e">
        <f>GFMIS!F228</f>
        <v>#REF!</v>
      </c>
      <c r="Q228" s="18" t="e">
        <f>GFMIS!H228</f>
        <v>#REF!</v>
      </c>
      <c r="R228" s="17"/>
    </row>
    <row r="229" spans="1:18" ht="14.25">
      <c r="A229" s="19" t="e">
        <f>IF(#REF!&gt;1,"L","")</f>
        <v>#REF!</v>
      </c>
      <c r="B229" s="22" t="e">
        <f>IF(#REF!&gt;1,"20004","")</f>
        <v>#REF!</v>
      </c>
      <c r="C229" s="19" t="e">
        <f>IF(#REF!&gt;1,"2000","")</f>
        <v>#REF!</v>
      </c>
      <c r="D229" s="19" t="e">
        <f>IF(#REF!&gt;1,"2001","")</f>
        <v>#REF!</v>
      </c>
      <c r="E229" s="21" t="e">
        <f ca="1">IF(#REF!&gt;1,TODAY(),"")</f>
        <v>#REF!</v>
      </c>
      <c r="F229" s="21" t="e">
        <f ca="1">IF(#REF!&gt;1,TODAY(),"")</f>
        <v>#REF!</v>
      </c>
      <c r="G229" s="20" t="e">
        <f>IF(#REF!&gt;1,$G$2,"")</f>
        <v>#REF!</v>
      </c>
      <c r="H229" s="20" t="e">
        <f>IF(#REF!&gt;1,$H$2,"")</f>
        <v>#REF!</v>
      </c>
      <c r="I229" s="17" t="e">
        <f>IF(#REF!&gt;1,$I$2,"")</f>
        <v>#REF!</v>
      </c>
      <c r="J229" s="19" t="e">
        <f>IF(#REF!&gt;1,"R","")</f>
        <v>#REF!</v>
      </c>
      <c r="K229" s="19" t="e">
        <f>IF(#REF!&gt;1,"GEN","")</f>
        <v>#REF!</v>
      </c>
      <c r="L229" s="26" t="e">
        <f>GFMIS!G229</f>
        <v>#REF!</v>
      </c>
      <c r="M229" s="19" t="e">
        <f>GFMIS!D229</f>
        <v>#REF!</v>
      </c>
      <c r="N229" s="19" t="e">
        <f>GFMIS!C229</f>
        <v>#REF!</v>
      </c>
      <c r="O229" s="19" t="e">
        <f>GFMIS!E229</f>
        <v>#REF!</v>
      </c>
      <c r="P229" s="26" t="e">
        <f>GFMIS!F229</f>
        <v>#REF!</v>
      </c>
      <c r="Q229" s="18" t="e">
        <f>GFMIS!H229</f>
        <v>#REF!</v>
      </c>
      <c r="R229" s="17"/>
    </row>
    <row r="230" spans="1:18" ht="14.25">
      <c r="A230" s="19" t="e">
        <f>IF(#REF!&gt;1,"L","")</f>
        <v>#REF!</v>
      </c>
      <c r="B230" s="22" t="e">
        <f>IF(#REF!&gt;1,"20004","")</f>
        <v>#REF!</v>
      </c>
      <c r="C230" s="19" t="e">
        <f>IF(#REF!&gt;1,"2000","")</f>
        <v>#REF!</v>
      </c>
      <c r="D230" s="19" t="e">
        <f>IF(#REF!&gt;1,"2001","")</f>
        <v>#REF!</v>
      </c>
      <c r="E230" s="21" t="e">
        <f ca="1">IF(#REF!&gt;1,TODAY(),"")</f>
        <v>#REF!</v>
      </c>
      <c r="F230" s="21" t="e">
        <f ca="1">IF(#REF!&gt;1,TODAY(),"")</f>
        <v>#REF!</v>
      </c>
      <c r="G230" s="20" t="e">
        <f>IF(#REF!&gt;1,$G$2,"")</f>
        <v>#REF!</v>
      </c>
      <c r="H230" s="20" t="e">
        <f>IF(#REF!&gt;1,$H$2,"")</f>
        <v>#REF!</v>
      </c>
      <c r="I230" s="17" t="e">
        <f>IF(#REF!&gt;1,$I$2,"")</f>
        <v>#REF!</v>
      </c>
      <c r="J230" s="19" t="e">
        <f>IF(#REF!&gt;1,"R","")</f>
        <v>#REF!</v>
      </c>
      <c r="K230" s="19" t="e">
        <f>IF(#REF!&gt;1,"GEN","")</f>
        <v>#REF!</v>
      </c>
      <c r="L230" s="26" t="e">
        <f>GFMIS!G230</f>
        <v>#REF!</v>
      </c>
      <c r="M230" s="19" t="e">
        <f>GFMIS!D230</f>
        <v>#REF!</v>
      </c>
      <c r="N230" s="19" t="e">
        <f>GFMIS!C230</f>
        <v>#REF!</v>
      </c>
      <c r="O230" s="19" t="e">
        <f>GFMIS!E230</f>
        <v>#REF!</v>
      </c>
      <c r="P230" s="26" t="e">
        <f>GFMIS!F230</f>
        <v>#REF!</v>
      </c>
      <c r="Q230" s="18" t="e">
        <f>GFMIS!H230</f>
        <v>#REF!</v>
      </c>
      <c r="R230" s="17"/>
    </row>
    <row r="231" spans="1:18" ht="14.25">
      <c r="A231" s="19" t="e">
        <f>IF(#REF!&gt;1,"L","")</f>
        <v>#REF!</v>
      </c>
      <c r="B231" s="22" t="e">
        <f>IF(#REF!&gt;1,"20004","")</f>
        <v>#REF!</v>
      </c>
      <c r="C231" s="19" t="e">
        <f>IF(#REF!&gt;1,"2000","")</f>
        <v>#REF!</v>
      </c>
      <c r="D231" s="19" t="e">
        <f>IF(#REF!&gt;1,"2001","")</f>
        <v>#REF!</v>
      </c>
      <c r="E231" s="21" t="e">
        <f ca="1">IF(#REF!&gt;1,TODAY(),"")</f>
        <v>#REF!</v>
      </c>
      <c r="F231" s="21" t="e">
        <f ca="1">IF(#REF!&gt;1,TODAY(),"")</f>
        <v>#REF!</v>
      </c>
      <c r="G231" s="20" t="e">
        <f>IF(#REF!&gt;1,$G$2,"")</f>
        <v>#REF!</v>
      </c>
      <c r="H231" s="20" t="e">
        <f>IF(#REF!&gt;1,$H$2,"")</f>
        <v>#REF!</v>
      </c>
      <c r="I231" s="17" t="e">
        <f>IF(#REF!&gt;1,$I$2,"")</f>
        <v>#REF!</v>
      </c>
      <c r="J231" s="19" t="e">
        <f>IF(#REF!&gt;1,"R","")</f>
        <v>#REF!</v>
      </c>
      <c r="K231" s="19" t="e">
        <f>IF(#REF!&gt;1,"GEN","")</f>
        <v>#REF!</v>
      </c>
      <c r="L231" s="26" t="e">
        <f>GFMIS!G231</f>
        <v>#REF!</v>
      </c>
      <c r="M231" s="19" t="e">
        <f>GFMIS!D231</f>
        <v>#REF!</v>
      </c>
      <c r="N231" s="19" t="e">
        <f>GFMIS!C231</f>
        <v>#REF!</v>
      </c>
      <c r="O231" s="19" t="e">
        <f>GFMIS!E231</f>
        <v>#REF!</v>
      </c>
      <c r="P231" s="26" t="e">
        <f>GFMIS!F231</f>
        <v>#REF!</v>
      </c>
      <c r="Q231" s="18" t="e">
        <f>GFMIS!H231</f>
        <v>#REF!</v>
      </c>
      <c r="R231" s="17"/>
    </row>
    <row r="232" spans="1:18" ht="14.25">
      <c r="A232" s="19" t="e">
        <f>IF(#REF!&gt;1,"L","")</f>
        <v>#REF!</v>
      </c>
      <c r="B232" s="22" t="e">
        <f>IF(#REF!&gt;1,"20004","")</f>
        <v>#REF!</v>
      </c>
      <c r="C232" s="19" t="e">
        <f>IF(#REF!&gt;1,"2000","")</f>
        <v>#REF!</v>
      </c>
      <c r="D232" s="19" t="e">
        <f>IF(#REF!&gt;1,"2001","")</f>
        <v>#REF!</v>
      </c>
      <c r="E232" s="21" t="e">
        <f ca="1">IF(#REF!&gt;1,TODAY(),"")</f>
        <v>#REF!</v>
      </c>
      <c r="F232" s="21" t="e">
        <f ca="1">IF(#REF!&gt;1,TODAY(),"")</f>
        <v>#REF!</v>
      </c>
      <c r="G232" s="20" t="e">
        <f>IF(#REF!&gt;1,$G$2,"")</f>
        <v>#REF!</v>
      </c>
      <c r="H232" s="20" t="e">
        <f>IF(#REF!&gt;1,$H$2,"")</f>
        <v>#REF!</v>
      </c>
      <c r="I232" s="17" t="e">
        <f>IF(#REF!&gt;1,$I$2,"")</f>
        <v>#REF!</v>
      </c>
      <c r="J232" s="19" t="e">
        <f>IF(#REF!&gt;1,"R","")</f>
        <v>#REF!</v>
      </c>
      <c r="K232" s="19" t="e">
        <f>IF(#REF!&gt;1,"GEN","")</f>
        <v>#REF!</v>
      </c>
      <c r="L232" s="26" t="e">
        <f>GFMIS!G232</f>
        <v>#REF!</v>
      </c>
      <c r="M232" s="19" t="e">
        <f>GFMIS!D232</f>
        <v>#REF!</v>
      </c>
      <c r="N232" s="19" t="e">
        <f>GFMIS!C232</f>
        <v>#REF!</v>
      </c>
      <c r="O232" s="19" t="e">
        <f>GFMIS!E232</f>
        <v>#REF!</v>
      </c>
      <c r="P232" s="26" t="e">
        <f>GFMIS!F232</f>
        <v>#REF!</v>
      </c>
      <c r="Q232" s="18" t="e">
        <f>GFMIS!H232</f>
        <v>#REF!</v>
      </c>
      <c r="R232" s="17"/>
    </row>
    <row r="233" spans="1:18" ht="14.25">
      <c r="A233" s="19" t="e">
        <f>IF(#REF!&gt;1,"L","")</f>
        <v>#REF!</v>
      </c>
      <c r="B233" s="22" t="e">
        <f>IF(#REF!&gt;1,"20004","")</f>
        <v>#REF!</v>
      </c>
      <c r="C233" s="19" t="e">
        <f>IF(#REF!&gt;1,"2000","")</f>
        <v>#REF!</v>
      </c>
      <c r="D233" s="19" t="e">
        <f>IF(#REF!&gt;1,"2001","")</f>
        <v>#REF!</v>
      </c>
      <c r="E233" s="21" t="e">
        <f ca="1">IF(#REF!&gt;1,TODAY(),"")</f>
        <v>#REF!</v>
      </c>
      <c r="F233" s="21" t="e">
        <f ca="1">IF(#REF!&gt;1,TODAY(),"")</f>
        <v>#REF!</v>
      </c>
      <c r="G233" s="20" t="e">
        <f>IF(#REF!&gt;1,$G$2,"")</f>
        <v>#REF!</v>
      </c>
      <c r="H233" s="20" t="e">
        <f>IF(#REF!&gt;1,$H$2,"")</f>
        <v>#REF!</v>
      </c>
      <c r="I233" s="17" t="e">
        <f>IF(#REF!&gt;1,$I$2,"")</f>
        <v>#REF!</v>
      </c>
      <c r="J233" s="19" t="e">
        <f>IF(#REF!&gt;1,"R","")</f>
        <v>#REF!</v>
      </c>
      <c r="K233" s="19" t="e">
        <f>IF(#REF!&gt;1,"GEN","")</f>
        <v>#REF!</v>
      </c>
      <c r="L233" s="26" t="e">
        <f>GFMIS!G233</f>
        <v>#REF!</v>
      </c>
      <c r="M233" s="19" t="e">
        <f>GFMIS!D233</f>
        <v>#REF!</v>
      </c>
      <c r="N233" s="19" t="e">
        <f>GFMIS!C233</f>
        <v>#REF!</v>
      </c>
      <c r="O233" s="19" t="e">
        <f>GFMIS!E233</f>
        <v>#REF!</v>
      </c>
      <c r="P233" s="26" t="e">
        <f>GFMIS!F233</f>
        <v>#REF!</v>
      </c>
      <c r="Q233" s="18" t="e">
        <f>GFMIS!H233</f>
        <v>#REF!</v>
      </c>
      <c r="R233" s="17"/>
    </row>
    <row r="234" spans="1:18" ht="14.25">
      <c r="A234" s="19" t="e">
        <f>IF(#REF!&gt;1,"L","")</f>
        <v>#REF!</v>
      </c>
      <c r="B234" s="22" t="e">
        <f>IF(#REF!&gt;1,"20004","")</f>
        <v>#REF!</v>
      </c>
      <c r="C234" s="19" t="e">
        <f>IF(#REF!&gt;1,"2000","")</f>
        <v>#REF!</v>
      </c>
      <c r="D234" s="19" t="e">
        <f>IF(#REF!&gt;1,"2001","")</f>
        <v>#REF!</v>
      </c>
      <c r="E234" s="21" t="e">
        <f ca="1">IF(#REF!&gt;1,TODAY(),"")</f>
        <v>#REF!</v>
      </c>
      <c r="F234" s="21" t="e">
        <f ca="1">IF(#REF!&gt;1,TODAY(),"")</f>
        <v>#REF!</v>
      </c>
      <c r="G234" s="20" t="e">
        <f>IF(#REF!&gt;1,$G$2,"")</f>
        <v>#REF!</v>
      </c>
      <c r="H234" s="20" t="e">
        <f>IF(#REF!&gt;1,$H$2,"")</f>
        <v>#REF!</v>
      </c>
      <c r="I234" s="17" t="e">
        <f>IF(#REF!&gt;1,$I$2,"")</f>
        <v>#REF!</v>
      </c>
      <c r="J234" s="19" t="e">
        <f>IF(#REF!&gt;1,"R","")</f>
        <v>#REF!</v>
      </c>
      <c r="K234" s="19" t="e">
        <f>IF(#REF!&gt;1,"GEN","")</f>
        <v>#REF!</v>
      </c>
      <c r="L234" s="26" t="e">
        <f>GFMIS!G234</f>
        <v>#REF!</v>
      </c>
      <c r="M234" s="19" t="e">
        <f>GFMIS!D234</f>
        <v>#REF!</v>
      </c>
      <c r="N234" s="19" t="e">
        <f>GFMIS!C234</f>
        <v>#REF!</v>
      </c>
      <c r="O234" s="19" t="e">
        <f>GFMIS!E234</f>
        <v>#REF!</v>
      </c>
      <c r="P234" s="26" t="e">
        <f>GFMIS!F234</f>
        <v>#REF!</v>
      </c>
      <c r="Q234" s="18" t="e">
        <f>GFMIS!H234</f>
        <v>#REF!</v>
      </c>
      <c r="R234" s="17"/>
    </row>
    <row r="235" spans="1:18" ht="14.25">
      <c r="A235" s="19" t="e">
        <f>IF(#REF!&gt;1,"L","")</f>
        <v>#REF!</v>
      </c>
      <c r="B235" s="22" t="e">
        <f>IF(#REF!&gt;1,"20004","")</f>
        <v>#REF!</v>
      </c>
      <c r="C235" s="19" t="e">
        <f>IF(#REF!&gt;1,"2000","")</f>
        <v>#REF!</v>
      </c>
      <c r="D235" s="19" t="e">
        <f>IF(#REF!&gt;1,"2001","")</f>
        <v>#REF!</v>
      </c>
      <c r="E235" s="21" t="e">
        <f ca="1">IF(#REF!&gt;1,TODAY(),"")</f>
        <v>#REF!</v>
      </c>
      <c r="F235" s="21" t="e">
        <f ca="1">IF(#REF!&gt;1,TODAY(),"")</f>
        <v>#REF!</v>
      </c>
      <c r="G235" s="20" t="e">
        <f>IF(#REF!&gt;1,$G$2,"")</f>
        <v>#REF!</v>
      </c>
      <c r="H235" s="20" t="e">
        <f>IF(#REF!&gt;1,$H$2,"")</f>
        <v>#REF!</v>
      </c>
      <c r="I235" s="17" t="e">
        <f>IF(#REF!&gt;1,$I$2,"")</f>
        <v>#REF!</v>
      </c>
      <c r="J235" s="19" t="e">
        <f>IF(#REF!&gt;1,"R","")</f>
        <v>#REF!</v>
      </c>
      <c r="K235" s="19" t="e">
        <f>IF(#REF!&gt;1,"GEN","")</f>
        <v>#REF!</v>
      </c>
      <c r="L235" s="26" t="e">
        <f>GFMIS!G235</f>
        <v>#REF!</v>
      </c>
      <c r="M235" s="19" t="e">
        <f>GFMIS!D235</f>
        <v>#REF!</v>
      </c>
      <c r="N235" s="19" t="e">
        <f>GFMIS!C235</f>
        <v>#REF!</v>
      </c>
      <c r="O235" s="19" t="e">
        <f>GFMIS!E235</f>
        <v>#REF!</v>
      </c>
      <c r="P235" s="26" t="e">
        <f>GFMIS!F235</f>
        <v>#REF!</v>
      </c>
      <c r="Q235" s="18" t="e">
        <f>GFMIS!H235</f>
        <v>#REF!</v>
      </c>
      <c r="R235" s="17"/>
    </row>
    <row r="236" spans="1:18" ht="14.25">
      <c r="A236" s="19" t="e">
        <f>IF(#REF!&gt;1,"L","")</f>
        <v>#REF!</v>
      </c>
      <c r="B236" s="22" t="e">
        <f>IF(#REF!&gt;1,"20004","")</f>
        <v>#REF!</v>
      </c>
      <c r="C236" s="19" t="e">
        <f>IF(#REF!&gt;1,"2000","")</f>
        <v>#REF!</v>
      </c>
      <c r="D236" s="19" t="e">
        <f>IF(#REF!&gt;1,"2001","")</f>
        <v>#REF!</v>
      </c>
      <c r="E236" s="21" t="e">
        <f ca="1">IF(#REF!&gt;1,TODAY(),"")</f>
        <v>#REF!</v>
      </c>
      <c r="F236" s="21" t="e">
        <f ca="1">IF(#REF!&gt;1,TODAY(),"")</f>
        <v>#REF!</v>
      </c>
      <c r="G236" s="20" t="e">
        <f>IF(#REF!&gt;1,$G$2,"")</f>
        <v>#REF!</v>
      </c>
      <c r="H236" s="20" t="e">
        <f>IF(#REF!&gt;1,$H$2,"")</f>
        <v>#REF!</v>
      </c>
      <c r="I236" s="17" t="e">
        <f>IF(#REF!&gt;1,$I$2,"")</f>
        <v>#REF!</v>
      </c>
      <c r="J236" s="19" t="e">
        <f>IF(#REF!&gt;1,"R","")</f>
        <v>#REF!</v>
      </c>
      <c r="K236" s="19" t="e">
        <f>IF(#REF!&gt;1,"GEN","")</f>
        <v>#REF!</v>
      </c>
      <c r="L236" s="26" t="e">
        <f>GFMIS!G236</f>
        <v>#REF!</v>
      </c>
      <c r="M236" s="19" t="e">
        <f>GFMIS!D236</f>
        <v>#REF!</v>
      </c>
      <c r="N236" s="19" t="e">
        <f>GFMIS!C236</f>
        <v>#REF!</v>
      </c>
      <c r="O236" s="19" t="e">
        <f>GFMIS!E236</f>
        <v>#REF!</v>
      </c>
      <c r="P236" s="26" t="e">
        <f>GFMIS!F236</f>
        <v>#REF!</v>
      </c>
      <c r="Q236" s="18" t="e">
        <f>GFMIS!H236</f>
        <v>#REF!</v>
      </c>
      <c r="R236" s="17"/>
    </row>
    <row r="237" spans="1:18" ht="14.25">
      <c r="A237" s="19" t="e">
        <f>IF(#REF!&gt;1,"L","")</f>
        <v>#REF!</v>
      </c>
      <c r="B237" s="22" t="e">
        <f>IF(#REF!&gt;1,"20004","")</f>
        <v>#REF!</v>
      </c>
      <c r="C237" s="19" t="e">
        <f>IF(#REF!&gt;1,"2000","")</f>
        <v>#REF!</v>
      </c>
      <c r="D237" s="19" t="e">
        <f>IF(#REF!&gt;1,"2001","")</f>
        <v>#REF!</v>
      </c>
      <c r="E237" s="21" t="e">
        <f ca="1">IF(#REF!&gt;1,TODAY(),"")</f>
        <v>#REF!</v>
      </c>
      <c r="F237" s="21" t="e">
        <f ca="1">IF(#REF!&gt;1,TODAY(),"")</f>
        <v>#REF!</v>
      </c>
      <c r="G237" s="20" t="e">
        <f>IF(#REF!&gt;1,$G$2,"")</f>
        <v>#REF!</v>
      </c>
      <c r="H237" s="20" t="e">
        <f>IF(#REF!&gt;1,$H$2,"")</f>
        <v>#REF!</v>
      </c>
      <c r="I237" s="17" t="e">
        <f>IF(#REF!&gt;1,$I$2,"")</f>
        <v>#REF!</v>
      </c>
      <c r="J237" s="19" t="e">
        <f>IF(#REF!&gt;1,"R","")</f>
        <v>#REF!</v>
      </c>
      <c r="K237" s="19" t="e">
        <f>IF(#REF!&gt;1,"GEN","")</f>
        <v>#REF!</v>
      </c>
      <c r="L237" s="26" t="e">
        <f>GFMIS!G237</f>
        <v>#REF!</v>
      </c>
      <c r="M237" s="19" t="e">
        <f>GFMIS!D237</f>
        <v>#REF!</v>
      </c>
      <c r="N237" s="19" t="e">
        <f>GFMIS!C237</f>
        <v>#REF!</v>
      </c>
      <c r="O237" s="19" t="e">
        <f>GFMIS!E237</f>
        <v>#REF!</v>
      </c>
      <c r="P237" s="26" t="e">
        <f>GFMIS!F237</f>
        <v>#REF!</v>
      </c>
      <c r="Q237" s="18" t="e">
        <f>GFMIS!H237</f>
        <v>#REF!</v>
      </c>
      <c r="R237" s="17"/>
    </row>
    <row r="238" spans="1:18" ht="14.25">
      <c r="A238" s="19" t="e">
        <f>IF(#REF!&gt;1,"L","")</f>
        <v>#REF!</v>
      </c>
      <c r="B238" s="22" t="e">
        <f>IF(#REF!&gt;1,"20004","")</f>
        <v>#REF!</v>
      </c>
      <c r="C238" s="19" t="e">
        <f>IF(#REF!&gt;1,"2000","")</f>
        <v>#REF!</v>
      </c>
      <c r="D238" s="19" t="e">
        <f>IF(#REF!&gt;1,"2001","")</f>
        <v>#REF!</v>
      </c>
      <c r="E238" s="21" t="e">
        <f ca="1">IF(#REF!&gt;1,TODAY(),"")</f>
        <v>#REF!</v>
      </c>
      <c r="F238" s="21" t="e">
        <f ca="1">IF(#REF!&gt;1,TODAY(),"")</f>
        <v>#REF!</v>
      </c>
      <c r="G238" s="20" t="e">
        <f>IF(#REF!&gt;1,$G$2,"")</f>
        <v>#REF!</v>
      </c>
      <c r="H238" s="20" t="e">
        <f>IF(#REF!&gt;1,$H$2,"")</f>
        <v>#REF!</v>
      </c>
      <c r="I238" s="17" t="e">
        <f>IF(#REF!&gt;1,$I$2,"")</f>
        <v>#REF!</v>
      </c>
      <c r="J238" s="19" t="e">
        <f>IF(#REF!&gt;1,"R","")</f>
        <v>#REF!</v>
      </c>
      <c r="K238" s="19" t="e">
        <f>IF(#REF!&gt;1,"GEN","")</f>
        <v>#REF!</v>
      </c>
      <c r="L238" s="26" t="e">
        <f>GFMIS!G238</f>
        <v>#REF!</v>
      </c>
      <c r="M238" s="19" t="e">
        <f>GFMIS!D238</f>
        <v>#REF!</v>
      </c>
      <c r="N238" s="19" t="e">
        <f>GFMIS!C238</f>
        <v>#REF!</v>
      </c>
      <c r="O238" s="19" t="e">
        <f>GFMIS!E238</f>
        <v>#REF!</v>
      </c>
      <c r="P238" s="26" t="e">
        <f>GFMIS!F238</f>
        <v>#REF!</v>
      </c>
      <c r="Q238" s="18" t="e">
        <f>GFMIS!H238</f>
        <v>#REF!</v>
      </c>
      <c r="R238" s="17"/>
    </row>
    <row r="239" spans="1:18" ht="14.25">
      <c r="A239" s="19" t="e">
        <f>IF(#REF!&gt;1,"L","")</f>
        <v>#REF!</v>
      </c>
      <c r="B239" s="22" t="e">
        <f>IF(#REF!&gt;1,"20004","")</f>
        <v>#REF!</v>
      </c>
      <c r="C239" s="19" t="e">
        <f>IF(#REF!&gt;1,"2000","")</f>
        <v>#REF!</v>
      </c>
      <c r="D239" s="19" t="e">
        <f>IF(#REF!&gt;1,"2001","")</f>
        <v>#REF!</v>
      </c>
      <c r="E239" s="21" t="e">
        <f ca="1">IF(#REF!&gt;1,TODAY(),"")</f>
        <v>#REF!</v>
      </c>
      <c r="F239" s="21" t="e">
        <f ca="1">IF(#REF!&gt;1,TODAY(),"")</f>
        <v>#REF!</v>
      </c>
      <c r="G239" s="20" t="e">
        <f>IF(#REF!&gt;1,$G$2,"")</f>
        <v>#REF!</v>
      </c>
      <c r="H239" s="20" t="e">
        <f>IF(#REF!&gt;1,$H$2,"")</f>
        <v>#REF!</v>
      </c>
      <c r="I239" s="17" t="e">
        <f>IF(#REF!&gt;1,$I$2,"")</f>
        <v>#REF!</v>
      </c>
      <c r="J239" s="19" t="e">
        <f>IF(#REF!&gt;1,"R","")</f>
        <v>#REF!</v>
      </c>
      <c r="K239" s="19" t="e">
        <f>IF(#REF!&gt;1,"GEN","")</f>
        <v>#REF!</v>
      </c>
      <c r="L239" s="26" t="e">
        <f>GFMIS!G239</f>
        <v>#REF!</v>
      </c>
      <c r="M239" s="19" t="e">
        <f>GFMIS!D239</f>
        <v>#REF!</v>
      </c>
      <c r="N239" s="19" t="e">
        <f>GFMIS!C239</f>
        <v>#REF!</v>
      </c>
      <c r="O239" s="19" t="e">
        <f>GFMIS!E239</f>
        <v>#REF!</v>
      </c>
      <c r="P239" s="26" t="e">
        <f>GFMIS!F239</f>
        <v>#REF!</v>
      </c>
      <c r="Q239" s="18" t="e">
        <f>GFMIS!H239</f>
        <v>#REF!</v>
      </c>
      <c r="R239" s="17"/>
    </row>
    <row r="240" spans="1:18" ht="14.25">
      <c r="A240" s="19" t="e">
        <f>IF(#REF!&gt;1,"L","")</f>
        <v>#REF!</v>
      </c>
      <c r="B240" s="22" t="e">
        <f>IF(#REF!&gt;1,"20004","")</f>
        <v>#REF!</v>
      </c>
      <c r="C240" s="19" t="e">
        <f>IF(#REF!&gt;1,"2000","")</f>
        <v>#REF!</v>
      </c>
      <c r="D240" s="19" t="e">
        <f>IF(#REF!&gt;1,"2001","")</f>
        <v>#REF!</v>
      </c>
      <c r="E240" s="21" t="e">
        <f ca="1">IF(#REF!&gt;1,TODAY(),"")</f>
        <v>#REF!</v>
      </c>
      <c r="F240" s="21" t="e">
        <f ca="1">IF(#REF!&gt;1,TODAY(),"")</f>
        <v>#REF!</v>
      </c>
      <c r="G240" s="20" t="e">
        <f>IF(#REF!&gt;1,$G$2,"")</f>
        <v>#REF!</v>
      </c>
      <c r="H240" s="20" t="e">
        <f>IF(#REF!&gt;1,$H$2,"")</f>
        <v>#REF!</v>
      </c>
      <c r="I240" s="17" t="e">
        <f>IF(#REF!&gt;1,$I$2,"")</f>
        <v>#REF!</v>
      </c>
      <c r="J240" s="19" t="e">
        <f>IF(#REF!&gt;1,"R","")</f>
        <v>#REF!</v>
      </c>
      <c r="K240" s="19" t="e">
        <f>IF(#REF!&gt;1,"GEN","")</f>
        <v>#REF!</v>
      </c>
      <c r="L240" s="26" t="e">
        <f>GFMIS!G240</f>
        <v>#REF!</v>
      </c>
      <c r="M240" s="19" t="e">
        <f>GFMIS!D240</f>
        <v>#REF!</v>
      </c>
      <c r="N240" s="19" t="e">
        <f>GFMIS!C240</f>
        <v>#REF!</v>
      </c>
      <c r="O240" s="19" t="e">
        <f>GFMIS!E240</f>
        <v>#REF!</v>
      </c>
      <c r="P240" s="26" t="e">
        <f>GFMIS!F240</f>
        <v>#REF!</v>
      </c>
      <c r="Q240" s="18" t="e">
        <f>GFMIS!H240</f>
        <v>#REF!</v>
      </c>
      <c r="R240" s="17"/>
    </row>
    <row r="241" spans="1:18" ht="14.25">
      <c r="A241" s="19" t="e">
        <f>IF(#REF!&gt;1,"L","")</f>
        <v>#REF!</v>
      </c>
      <c r="B241" s="22" t="e">
        <f>IF(#REF!&gt;1,"20004","")</f>
        <v>#REF!</v>
      </c>
      <c r="C241" s="19" t="e">
        <f>IF(#REF!&gt;1,"2000","")</f>
        <v>#REF!</v>
      </c>
      <c r="D241" s="19" t="e">
        <f>IF(#REF!&gt;1,"2001","")</f>
        <v>#REF!</v>
      </c>
      <c r="E241" s="21" t="e">
        <f ca="1">IF(#REF!&gt;1,TODAY(),"")</f>
        <v>#REF!</v>
      </c>
      <c r="F241" s="21" t="e">
        <f ca="1">IF(#REF!&gt;1,TODAY(),"")</f>
        <v>#REF!</v>
      </c>
      <c r="G241" s="20" t="e">
        <f>IF(#REF!&gt;1,$G$2,"")</f>
        <v>#REF!</v>
      </c>
      <c r="H241" s="20" t="e">
        <f>IF(#REF!&gt;1,$H$2,"")</f>
        <v>#REF!</v>
      </c>
      <c r="I241" s="17" t="e">
        <f>IF(#REF!&gt;1,$I$2,"")</f>
        <v>#REF!</v>
      </c>
      <c r="J241" s="19" t="e">
        <f>IF(#REF!&gt;1,"R","")</f>
        <v>#REF!</v>
      </c>
      <c r="K241" s="19" t="e">
        <f>IF(#REF!&gt;1,"GEN","")</f>
        <v>#REF!</v>
      </c>
      <c r="L241" s="26" t="e">
        <f>GFMIS!G241</f>
        <v>#REF!</v>
      </c>
      <c r="M241" s="19" t="e">
        <f>GFMIS!D241</f>
        <v>#REF!</v>
      </c>
      <c r="N241" s="19" t="e">
        <f>GFMIS!C241</f>
        <v>#REF!</v>
      </c>
      <c r="O241" s="19" t="e">
        <f>GFMIS!E241</f>
        <v>#REF!</v>
      </c>
      <c r="P241" s="26" t="e">
        <f>GFMIS!F241</f>
        <v>#REF!</v>
      </c>
      <c r="Q241" s="18" t="e">
        <f>GFMIS!H241</f>
        <v>#REF!</v>
      </c>
      <c r="R241" s="17"/>
    </row>
    <row r="242" spans="1:18" ht="14.25">
      <c r="A242" s="19" t="e">
        <f>IF(#REF!&gt;1,"L","")</f>
        <v>#REF!</v>
      </c>
      <c r="B242" s="22" t="e">
        <f>IF(#REF!&gt;1,"20004","")</f>
        <v>#REF!</v>
      </c>
      <c r="C242" s="19" t="e">
        <f>IF(#REF!&gt;1,"2000","")</f>
        <v>#REF!</v>
      </c>
      <c r="D242" s="19" t="e">
        <f>IF(#REF!&gt;1,"2001","")</f>
        <v>#REF!</v>
      </c>
      <c r="E242" s="21" t="e">
        <f ca="1">IF(#REF!&gt;1,TODAY(),"")</f>
        <v>#REF!</v>
      </c>
      <c r="F242" s="21" t="e">
        <f ca="1">IF(#REF!&gt;1,TODAY(),"")</f>
        <v>#REF!</v>
      </c>
      <c r="G242" s="20" t="e">
        <f>IF(#REF!&gt;1,$G$2,"")</f>
        <v>#REF!</v>
      </c>
      <c r="H242" s="20" t="e">
        <f>IF(#REF!&gt;1,$H$2,"")</f>
        <v>#REF!</v>
      </c>
      <c r="I242" s="17" t="e">
        <f>IF(#REF!&gt;1,$I$2,"")</f>
        <v>#REF!</v>
      </c>
      <c r="J242" s="19" t="e">
        <f>IF(#REF!&gt;1,"R","")</f>
        <v>#REF!</v>
      </c>
      <c r="K242" s="19" t="e">
        <f>IF(#REF!&gt;1,"GEN","")</f>
        <v>#REF!</v>
      </c>
      <c r="L242" s="26" t="e">
        <f>GFMIS!G242</f>
        <v>#REF!</v>
      </c>
      <c r="M242" s="19" t="e">
        <f>GFMIS!D242</f>
        <v>#REF!</v>
      </c>
      <c r="N242" s="19" t="e">
        <f>GFMIS!C242</f>
        <v>#REF!</v>
      </c>
      <c r="O242" s="19" t="e">
        <f>GFMIS!E242</f>
        <v>#REF!</v>
      </c>
      <c r="P242" s="26" t="e">
        <f>GFMIS!F242</f>
        <v>#REF!</v>
      </c>
      <c r="Q242" s="18" t="e">
        <f>GFMIS!H242</f>
        <v>#REF!</v>
      </c>
      <c r="R242" s="17"/>
    </row>
    <row r="243" spans="1:18" ht="14.25">
      <c r="A243" s="19" t="e">
        <f>IF(#REF!&gt;1,"L","")</f>
        <v>#REF!</v>
      </c>
      <c r="B243" s="22" t="e">
        <f>IF(#REF!&gt;1,"20004","")</f>
        <v>#REF!</v>
      </c>
      <c r="C243" s="19" t="e">
        <f>IF(#REF!&gt;1,"2000","")</f>
        <v>#REF!</v>
      </c>
      <c r="D243" s="19" t="e">
        <f>IF(#REF!&gt;1,"2001","")</f>
        <v>#REF!</v>
      </c>
      <c r="E243" s="21" t="e">
        <f ca="1">IF(#REF!&gt;1,TODAY(),"")</f>
        <v>#REF!</v>
      </c>
      <c r="F243" s="21" t="e">
        <f ca="1">IF(#REF!&gt;1,TODAY(),"")</f>
        <v>#REF!</v>
      </c>
      <c r="G243" s="20" t="e">
        <f>IF(#REF!&gt;1,$G$2,"")</f>
        <v>#REF!</v>
      </c>
      <c r="H243" s="20" t="e">
        <f>IF(#REF!&gt;1,$H$2,"")</f>
        <v>#REF!</v>
      </c>
      <c r="I243" s="17" t="e">
        <f>IF(#REF!&gt;1,$I$2,"")</f>
        <v>#REF!</v>
      </c>
      <c r="J243" s="19" t="e">
        <f>IF(#REF!&gt;1,"R","")</f>
        <v>#REF!</v>
      </c>
      <c r="K243" s="19" t="e">
        <f>IF(#REF!&gt;1,"GEN","")</f>
        <v>#REF!</v>
      </c>
      <c r="L243" s="26" t="e">
        <f>GFMIS!G243</f>
        <v>#REF!</v>
      </c>
      <c r="M243" s="19" t="e">
        <f>GFMIS!D243</f>
        <v>#REF!</v>
      </c>
      <c r="N243" s="19" t="e">
        <f>GFMIS!C243</f>
        <v>#REF!</v>
      </c>
      <c r="O243" s="19" t="e">
        <f>GFMIS!E243</f>
        <v>#REF!</v>
      </c>
      <c r="P243" s="26" t="e">
        <f>GFMIS!F243</f>
        <v>#REF!</v>
      </c>
      <c r="Q243" s="18" t="e">
        <f>GFMIS!H243</f>
        <v>#REF!</v>
      </c>
      <c r="R243" s="17"/>
    </row>
    <row r="244" spans="1:18" ht="14.25">
      <c r="A244" s="19" t="e">
        <f>IF(#REF!&gt;1,"L","")</f>
        <v>#REF!</v>
      </c>
      <c r="B244" s="22" t="e">
        <f>IF(#REF!&gt;1,"20004","")</f>
        <v>#REF!</v>
      </c>
      <c r="C244" s="19" t="e">
        <f>IF(#REF!&gt;1,"2000","")</f>
        <v>#REF!</v>
      </c>
      <c r="D244" s="19" t="e">
        <f>IF(#REF!&gt;1,"2001","")</f>
        <v>#REF!</v>
      </c>
      <c r="E244" s="21" t="e">
        <f ca="1">IF(#REF!&gt;1,TODAY(),"")</f>
        <v>#REF!</v>
      </c>
      <c r="F244" s="21" t="e">
        <f ca="1">IF(#REF!&gt;1,TODAY(),"")</f>
        <v>#REF!</v>
      </c>
      <c r="G244" s="20" t="e">
        <f>IF(#REF!&gt;1,$G$2,"")</f>
        <v>#REF!</v>
      </c>
      <c r="H244" s="20" t="e">
        <f>IF(#REF!&gt;1,$H$2,"")</f>
        <v>#REF!</v>
      </c>
      <c r="I244" s="17" t="e">
        <f>IF(#REF!&gt;1,$I$2,"")</f>
        <v>#REF!</v>
      </c>
      <c r="J244" s="19" t="e">
        <f>IF(#REF!&gt;1,"R","")</f>
        <v>#REF!</v>
      </c>
      <c r="K244" s="19" t="e">
        <f>IF(#REF!&gt;1,"GEN","")</f>
        <v>#REF!</v>
      </c>
      <c r="L244" s="26" t="e">
        <f>GFMIS!G244</f>
        <v>#REF!</v>
      </c>
      <c r="M244" s="19" t="e">
        <f>GFMIS!D244</f>
        <v>#REF!</v>
      </c>
      <c r="N244" s="19" t="e">
        <f>GFMIS!C244</f>
        <v>#REF!</v>
      </c>
      <c r="O244" s="19" t="e">
        <f>GFMIS!E244</f>
        <v>#REF!</v>
      </c>
      <c r="P244" s="26" t="e">
        <f>GFMIS!F244</f>
        <v>#REF!</v>
      </c>
      <c r="Q244" s="18" t="e">
        <f>GFMIS!H244</f>
        <v>#REF!</v>
      </c>
      <c r="R244" s="17"/>
    </row>
    <row r="245" spans="1:18" ht="14.25">
      <c r="A245" s="19" t="e">
        <f>IF(#REF!&gt;1,"L","")</f>
        <v>#REF!</v>
      </c>
      <c r="B245" s="22" t="e">
        <f>IF(#REF!&gt;1,"20004","")</f>
        <v>#REF!</v>
      </c>
      <c r="C245" s="19" t="e">
        <f>IF(#REF!&gt;1,"2000","")</f>
        <v>#REF!</v>
      </c>
      <c r="D245" s="19" t="e">
        <f>IF(#REF!&gt;1,"2001","")</f>
        <v>#REF!</v>
      </c>
      <c r="E245" s="21" t="e">
        <f ca="1">IF(#REF!&gt;1,TODAY(),"")</f>
        <v>#REF!</v>
      </c>
      <c r="F245" s="21" t="e">
        <f ca="1">IF(#REF!&gt;1,TODAY(),"")</f>
        <v>#REF!</v>
      </c>
      <c r="G245" s="20" t="e">
        <f>IF(#REF!&gt;1,$G$2,"")</f>
        <v>#REF!</v>
      </c>
      <c r="H245" s="20" t="e">
        <f>IF(#REF!&gt;1,$H$2,"")</f>
        <v>#REF!</v>
      </c>
      <c r="I245" s="17" t="e">
        <f>IF(#REF!&gt;1,$I$2,"")</f>
        <v>#REF!</v>
      </c>
      <c r="J245" s="19" t="e">
        <f>IF(#REF!&gt;1,"R","")</f>
        <v>#REF!</v>
      </c>
      <c r="K245" s="19" t="e">
        <f>IF(#REF!&gt;1,"GEN","")</f>
        <v>#REF!</v>
      </c>
      <c r="L245" s="26" t="e">
        <f>GFMIS!G245</f>
        <v>#REF!</v>
      </c>
      <c r="M245" s="19" t="e">
        <f>GFMIS!D245</f>
        <v>#REF!</v>
      </c>
      <c r="N245" s="19" t="e">
        <f>GFMIS!C245</f>
        <v>#REF!</v>
      </c>
      <c r="O245" s="19" t="e">
        <f>GFMIS!E245</f>
        <v>#REF!</v>
      </c>
      <c r="P245" s="26" t="e">
        <f>GFMIS!F245</f>
        <v>#REF!</v>
      </c>
      <c r="Q245" s="18" t="e">
        <f>GFMIS!H245</f>
        <v>#REF!</v>
      </c>
      <c r="R245" s="17"/>
    </row>
    <row r="246" spans="1:18" ht="14.25">
      <c r="A246" s="19" t="e">
        <f>IF(#REF!&gt;1,"L","")</f>
        <v>#REF!</v>
      </c>
      <c r="B246" s="22" t="e">
        <f>IF(#REF!&gt;1,"20004","")</f>
        <v>#REF!</v>
      </c>
      <c r="C246" s="19" t="e">
        <f>IF(#REF!&gt;1,"2000","")</f>
        <v>#REF!</v>
      </c>
      <c r="D246" s="19" t="e">
        <f>IF(#REF!&gt;1,"2001","")</f>
        <v>#REF!</v>
      </c>
      <c r="E246" s="21" t="e">
        <f ca="1">IF(#REF!&gt;1,TODAY(),"")</f>
        <v>#REF!</v>
      </c>
      <c r="F246" s="21" t="e">
        <f ca="1">IF(#REF!&gt;1,TODAY(),"")</f>
        <v>#REF!</v>
      </c>
      <c r="G246" s="20" t="e">
        <f>IF(#REF!&gt;1,$G$2,"")</f>
        <v>#REF!</v>
      </c>
      <c r="H246" s="20" t="e">
        <f>IF(#REF!&gt;1,$H$2,"")</f>
        <v>#REF!</v>
      </c>
      <c r="I246" s="17" t="e">
        <f>IF(#REF!&gt;1,$I$2,"")</f>
        <v>#REF!</v>
      </c>
      <c r="J246" s="19" t="e">
        <f>IF(#REF!&gt;1,"R","")</f>
        <v>#REF!</v>
      </c>
      <c r="K246" s="19" t="e">
        <f>IF(#REF!&gt;1,"GEN","")</f>
        <v>#REF!</v>
      </c>
      <c r="L246" s="26" t="e">
        <f>GFMIS!G246</f>
        <v>#REF!</v>
      </c>
      <c r="M246" s="19" t="e">
        <f>GFMIS!D246</f>
        <v>#REF!</v>
      </c>
      <c r="N246" s="19" t="e">
        <f>GFMIS!C246</f>
        <v>#REF!</v>
      </c>
      <c r="O246" s="19" t="e">
        <f>GFMIS!E246</f>
        <v>#REF!</v>
      </c>
      <c r="P246" s="26" t="e">
        <f>GFMIS!F246</f>
        <v>#REF!</v>
      </c>
      <c r="Q246" s="18" t="e">
        <f>GFMIS!H246</f>
        <v>#REF!</v>
      </c>
      <c r="R246" s="17"/>
    </row>
    <row r="247" spans="1:18" ht="14.25">
      <c r="A247" s="19" t="e">
        <f>IF(#REF!&gt;1,"L","")</f>
        <v>#REF!</v>
      </c>
      <c r="B247" s="22" t="e">
        <f>IF(#REF!&gt;1,"20004","")</f>
        <v>#REF!</v>
      </c>
      <c r="C247" s="19" t="e">
        <f>IF(#REF!&gt;1,"2000","")</f>
        <v>#REF!</v>
      </c>
      <c r="D247" s="19" t="e">
        <f>IF(#REF!&gt;1,"2001","")</f>
        <v>#REF!</v>
      </c>
      <c r="E247" s="21" t="e">
        <f ca="1">IF(#REF!&gt;1,TODAY(),"")</f>
        <v>#REF!</v>
      </c>
      <c r="F247" s="21" t="e">
        <f ca="1">IF(#REF!&gt;1,TODAY(),"")</f>
        <v>#REF!</v>
      </c>
      <c r="G247" s="20" t="e">
        <f>IF(#REF!&gt;1,$G$2,"")</f>
        <v>#REF!</v>
      </c>
      <c r="H247" s="20" t="e">
        <f>IF(#REF!&gt;1,$H$2,"")</f>
        <v>#REF!</v>
      </c>
      <c r="I247" s="17" t="e">
        <f>IF(#REF!&gt;1,$I$2,"")</f>
        <v>#REF!</v>
      </c>
      <c r="J247" s="19" t="e">
        <f>IF(#REF!&gt;1,"R","")</f>
        <v>#REF!</v>
      </c>
      <c r="K247" s="19" t="e">
        <f>IF(#REF!&gt;1,"GEN","")</f>
        <v>#REF!</v>
      </c>
      <c r="L247" s="26" t="e">
        <f>GFMIS!G247</f>
        <v>#REF!</v>
      </c>
      <c r="M247" s="19" t="e">
        <f>GFMIS!D247</f>
        <v>#REF!</v>
      </c>
      <c r="N247" s="19" t="e">
        <f>GFMIS!C247</f>
        <v>#REF!</v>
      </c>
      <c r="O247" s="19" t="e">
        <f>GFMIS!E247</f>
        <v>#REF!</v>
      </c>
      <c r="P247" s="26" t="e">
        <f>GFMIS!F247</f>
        <v>#REF!</v>
      </c>
      <c r="Q247" s="18" t="e">
        <f>GFMIS!H247</f>
        <v>#REF!</v>
      </c>
      <c r="R247" s="17"/>
    </row>
    <row r="248" spans="1:18" ht="14.25">
      <c r="A248" s="19" t="e">
        <f>IF(#REF!&gt;1,"L","")</f>
        <v>#REF!</v>
      </c>
      <c r="B248" s="22" t="e">
        <f>IF(#REF!&gt;1,"20004","")</f>
        <v>#REF!</v>
      </c>
      <c r="C248" s="19" t="e">
        <f>IF(#REF!&gt;1,"2000","")</f>
        <v>#REF!</v>
      </c>
      <c r="D248" s="19" t="e">
        <f>IF(#REF!&gt;1,"2001","")</f>
        <v>#REF!</v>
      </c>
      <c r="E248" s="21" t="e">
        <f ca="1">IF(#REF!&gt;1,TODAY(),"")</f>
        <v>#REF!</v>
      </c>
      <c r="F248" s="21" t="e">
        <f ca="1">IF(#REF!&gt;1,TODAY(),"")</f>
        <v>#REF!</v>
      </c>
      <c r="G248" s="20" t="e">
        <f>IF(#REF!&gt;1,$G$2,"")</f>
        <v>#REF!</v>
      </c>
      <c r="H248" s="20" t="e">
        <f>IF(#REF!&gt;1,$H$2,"")</f>
        <v>#REF!</v>
      </c>
      <c r="I248" s="17" t="e">
        <f>IF(#REF!&gt;1,$I$2,"")</f>
        <v>#REF!</v>
      </c>
      <c r="J248" s="19" t="e">
        <f>IF(#REF!&gt;1,"R","")</f>
        <v>#REF!</v>
      </c>
      <c r="K248" s="19" t="e">
        <f>IF(#REF!&gt;1,"GEN","")</f>
        <v>#REF!</v>
      </c>
      <c r="L248" s="26" t="e">
        <f>GFMIS!G248</f>
        <v>#REF!</v>
      </c>
      <c r="M248" s="19" t="e">
        <f>GFMIS!D248</f>
        <v>#REF!</v>
      </c>
      <c r="N248" s="19" t="e">
        <f>GFMIS!C248</f>
        <v>#REF!</v>
      </c>
      <c r="O248" s="19" t="e">
        <f>GFMIS!E248</f>
        <v>#REF!</v>
      </c>
      <c r="P248" s="26" t="e">
        <f>GFMIS!F248</f>
        <v>#REF!</v>
      </c>
      <c r="Q248" s="18" t="e">
        <f>GFMIS!H248</f>
        <v>#REF!</v>
      </c>
      <c r="R248" s="17"/>
    </row>
    <row r="249" spans="1:18" ht="14.25">
      <c r="A249" s="19" t="e">
        <f>IF(#REF!&gt;1,"L","")</f>
        <v>#REF!</v>
      </c>
      <c r="B249" s="22" t="e">
        <f>IF(#REF!&gt;1,"20004","")</f>
        <v>#REF!</v>
      </c>
      <c r="C249" s="19" t="e">
        <f>IF(#REF!&gt;1,"2000","")</f>
        <v>#REF!</v>
      </c>
      <c r="D249" s="19" t="e">
        <f>IF(#REF!&gt;1,"2001","")</f>
        <v>#REF!</v>
      </c>
      <c r="E249" s="21" t="e">
        <f ca="1">IF(#REF!&gt;1,TODAY(),"")</f>
        <v>#REF!</v>
      </c>
      <c r="F249" s="21" t="e">
        <f ca="1">IF(#REF!&gt;1,TODAY(),"")</f>
        <v>#REF!</v>
      </c>
      <c r="G249" s="20" t="e">
        <f>IF(#REF!&gt;1,$G$2,"")</f>
        <v>#REF!</v>
      </c>
      <c r="H249" s="20" t="e">
        <f>IF(#REF!&gt;1,$H$2,"")</f>
        <v>#REF!</v>
      </c>
      <c r="I249" s="17" t="e">
        <f>IF(#REF!&gt;1,$I$2,"")</f>
        <v>#REF!</v>
      </c>
      <c r="J249" s="19" t="e">
        <f>IF(#REF!&gt;1,"R","")</f>
        <v>#REF!</v>
      </c>
      <c r="K249" s="19" t="e">
        <f>IF(#REF!&gt;1,"GEN","")</f>
        <v>#REF!</v>
      </c>
      <c r="L249" s="26" t="e">
        <f>GFMIS!G249</f>
        <v>#REF!</v>
      </c>
      <c r="M249" s="19" t="e">
        <f>GFMIS!D249</f>
        <v>#REF!</v>
      </c>
      <c r="N249" s="19" t="e">
        <f>GFMIS!C249</f>
        <v>#REF!</v>
      </c>
      <c r="O249" s="19" t="e">
        <f>GFMIS!E249</f>
        <v>#REF!</v>
      </c>
      <c r="P249" s="26" t="e">
        <f>GFMIS!F249</f>
        <v>#REF!</v>
      </c>
      <c r="Q249" s="18" t="e">
        <f>GFMIS!H249</f>
        <v>#REF!</v>
      </c>
      <c r="R249" s="17"/>
    </row>
    <row r="250" spans="1:18" ht="14.25">
      <c r="A250" s="19" t="e">
        <f>IF(#REF!&gt;1,"L","")</f>
        <v>#REF!</v>
      </c>
      <c r="B250" s="22" t="e">
        <f>IF(#REF!&gt;1,"20004","")</f>
        <v>#REF!</v>
      </c>
      <c r="C250" s="19" t="e">
        <f>IF(#REF!&gt;1,"2000","")</f>
        <v>#REF!</v>
      </c>
      <c r="D250" s="19" t="e">
        <f>IF(#REF!&gt;1,"2001","")</f>
        <v>#REF!</v>
      </c>
      <c r="E250" s="21" t="e">
        <f ca="1">IF(#REF!&gt;1,TODAY(),"")</f>
        <v>#REF!</v>
      </c>
      <c r="F250" s="21" t="e">
        <f ca="1">IF(#REF!&gt;1,TODAY(),"")</f>
        <v>#REF!</v>
      </c>
      <c r="G250" s="20" t="e">
        <f>IF(#REF!&gt;1,$G$2,"")</f>
        <v>#REF!</v>
      </c>
      <c r="H250" s="20" t="e">
        <f>IF(#REF!&gt;1,$H$2,"")</f>
        <v>#REF!</v>
      </c>
      <c r="I250" s="17" t="e">
        <f>IF(#REF!&gt;1,$I$2,"")</f>
        <v>#REF!</v>
      </c>
      <c r="J250" s="19" t="e">
        <f>IF(#REF!&gt;1,"R","")</f>
        <v>#REF!</v>
      </c>
      <c r="K250" s="19" t="e">
        <f>IF(#REF!&gt;1,"GEN","")</f>
        <v>#REF!</v>
      </c>
      <c r="L250" s="26" t="e">
        <f>GFMIS!G250</f>
        <v>#REF!</v>
      </c>
      <c r="M250" s="19" t="e">
        <f>GFMIS!D250</f>
        <v>#REF!</v>
      </c>
      <c r="N250" s="19" t="e">
        <f>GFMIS!C250</f>
        <v>#REF!</v>
      </c>
      <c r="O250" s="19" t="e">
        <f>GFMIS!E250</f>
        <v>#REF!</v>
      </c>
      <c r="P250" s="26" t="e">
        <f>GFMIS!F250</f>
        <v>#REF!</v>
      </c>
      <c r="Q250" s="18" t="e">
        <f>GFMIS!H250</f>
        <v>#REF!</v>
      </c>
      <c r="R250" s="17"/>
    </row>
    <row r="251" spans="1:18" ht="14.25">
      <c r="A251" s="19" t="e">
        <f>IF(#REF!&gt;1,"L","")</f>
        <v>#REF!</v>
      </c>
      <c r="B251" s="22" t="e">
        <f>IF(#REF!&gt;1,"20004","")</f>
        <v>#REF!</v>
      </c>
      <c r="C251" s="19" t="e">
        <f>IF(#REF!&gt;1,"2000","")</f>
        <v>#REF!</v>
      </c>
      <c r="D251" s="19" t="e">
        <f>IF(#REF!&gt;1,"2001","")</f>
        <v>#REF!</v>
      </c>
      <c r="E251" s="21" t="e">
        <f ca="1">IF(#REF!&gt;1,TODAY(),"")</f>
        <v>#REF!</v>
      </c>
      <c r="F251" s="21" t="e">
        <f ca="1">IF(#REF!&gt;1,TODAY(),"")</f>
        <v>#REF!</v>
      </c>
      <c r="G251" s="20" t="e">
        <f>IF(#REF!&gt;1,$G$2,"")</f>
        <v>#REF!</v>
      </c>
      <c r="H251" s="20" t="e">
        <f>IF(#REF!&gt;1,$H$2,"")</f>
        <v>#REF!</v>
      </c>
      <c r="I251" s="17" t="e">
        <f>IF(#REF!&gt;1,$I$2,"")</f>
        <v>#REF!</v>
      </c>
      <c r="J251" s="19" t="e">
        <f>IF(#REF!&gt;1,"R","")</f>
        <v>#REF!</v>
      </c>
      <c r="K251" s="19" t="e">
        <f>IF(#REF!&gt;1,"GEN","")</f>
        <v>#REF!</v>
      </c>
      <c r="L251" s="26" t="e">
        <f>GFMIS!G251</f>
        <v>#REF!</v>
      </c>
      <c r="M251" s="19" t="e">
        <f>GFMIS!D251</f>
        <v>#REF!</v>
      </c>
      <c r="N251" s="19" t="e">
        <f>GFMIS!C251</f>
        <v>#REF!</v>
      </c>
      <c r="O251" s="19" t="e">
        <f>GFMIS!E251</f>
        <v>#REF!</v>
      </c>
      <c r="P251" s="26" t="e">
        <f>GFMIS!F251</f>
        <v>#REF!</v>
      </c>
      <c r="Q251" s="18" t="e">
        <f>GFMIS!H251</f>
        <v>#REF!</v>
      </c>
      <c r="R251" s="17"/>
    </row>
    <row r="252" spans="1:18" ht="14.25">
      <c r="A252" s="19" t="e">
        <f>IF(#REF!&gt;1,"L","")</f>
        <v>#REF!</v>
      </c>
      <c r="B252" s="22" t="e">
        <f>IF(#REF!&gt;1,"20004","")</f>
        <v>#REF!</v>
      </c>
      <c r="C252" s="19" t="e">
        <f>IF(#REF!&gt;1,"2000","")</f>
        <v>#REF!</v>
      </c>
      <c r="D252" s="19" t="e">
        <f>IF(#REF!&gt;1,"2001","")</f>
        <v>#REF!</v>
      </c>
      <c r="E252" s="21" t="e">
        <f ca="1">IF(#REF!&gt;1,TODAY(),"")</f>
        <v>#REF!</v>
      </c>
      <c r="F252" s="21" t="e">
        <f ca="1">IF(#REF!&gt;1,TODAY(),"")</f>
        <v>#REF!</v>
      </c>
      <c r="G252" s="20" t="e">
        <f>IF(#REF!&gt;1,$G$2,"")</f>
        <v>#REF!</v>
      </c>
      <c r="H252" s="20" t="e">
        <f>IF(#REF!&gt;1,$H$2,"")</f>
        <v>#REF!</v>
      </c>
      <c r="I252" s="17" t="e">
        <f>IF(#REF!&gt;1,$I$2,"")</f>
        <v>#REF!</v>
      </c>
      <c r="J252" s="19" t="e">
        <f>IF(#REF!&gt;1,"R","")</f>
        <v>#REF!</v>
      </c>
      <c r="K252" s="19" t="e">
        <f>IF(#REF!&gt;1,"GEN","")</f>
        <v>#REF!</v>
      </c>
      <c r="L252" s="26" t="e">
        <f>GFMIS!G252</f>
        <v>#REF!</v>
      </c>
      <c r="M252" s="19" t="e">
        <f>GFMIS!D252</f>
        <v>#REF!</v>
      </c>
      <c r="N252" s="19" t="e">
        <f>GFMIS!C252</f>
        <v>#REF!</v>
      </c>
      <c r="O252" s="19" t="e">
        <f>GFMIS!E252</f>
        <v>#REF!</v>
      </c>
      <c r="P252" s="26" t="e">
        <f>GFMIS!F252</f>
        <v>#REF!</v>
      </c>
      <c r="Q252" s="18" t="e">
        <f>GFMIS!H252</f>
        <v>#REF!</v>
      </c>
      <c r="R252" s="17"/>
    </row>
    <row r="253" spans="1:18" ht="14.25">
      <c r="A253" s="19" t="e">
        <f>IF(#REF!&gt;1,"L","")</f>
        <v>#REF!</v>
      </c>
      <c r="B253" s="22" t="e">
        <f>IF(#REF!&gt;1,"20004","")</f>
        <v>#REF!</v>
      </c>
      <c r="C253" s="19" t="e">
        <f>IF(#REF!&gt;1,"2000","")</f>
        <v>#REF!</v>
      </c>
      <c r="D253" s="19" t="e">
        <f>IF(#REF!&gt;1,"2001","")</f>
        <v>#REF!</v>
      </c>
      <c r="E253" s="21" t="e">
        <f ca="1">IF(#REF!&gt;1,TODAY(),"")</f>
        <v>#REF!</v>
      </c>
      <c r="F253" s="21" t="e">
        <f ca="1">IF(#REF!&gt;1,TODAY(),"")</f>
        <v>#REF!</v>
      </c>
      <c r="G253" s="20" t="e">
        <f>IF(#REF!&gt;1,$G$2,"")</f>
        <v>#REF!</v>
      </c>
      <c r="H253" s="20" t="e">
        <f>IF(#REF!&gt;1,$H$2,"")</f>
        <v>#REF!</v>
      </c>
      <c r="I253" s="17" t="e">
        <f>IF(#REF!&gt;1,$I$2,"")</f>
        <v>#REF!</v>
      </c>
      <c r="J253" s="19" t="e">
        <f>IF(#REF!&gt;1,"R","")</f>
        <v>#REF!</v>
      </c>
      <c r="K253" s="19" t="e">
        <f>IF(#REF!&gt;1,"GEN","")</f>
        <v>#REF!</v>
      </c>
      <c r="L253" s="26" t="e">
        <f>GFMIS!G253</f>
        <v>#REF!</v>
      </c>
      <c r="M253" s="19" t="e">
        <f>GFMIS!D253</f>
        <v>#REF!</v>
      </c>
      <c r="N253" s="19" t="e">
        <f>GFMIS!C253</f>
        <v>#REF!</v>
      </c>
      <c r="O253" s="19" t="e">
        <f>GFMIS!E253</f>
        <v>#REF!</v>
      </c>
      <c r="P253" s="26" t="e">
        <f>GFMIS!F253</f>
        <v>#REF!</v>
      </c>
      <c r="Q253" s="18" t="e">
        <f>GFMIS!H253</f>
        <v>#REF!</v>
      </c>
      <c r="R253" s="17"/>
    </row>
    <row r="254" spans="1:18" ht="14.25">
      <c r="A254" s="19" t="e">
        <f>IF(#REF!&gt;1,"L","")</f>
        <v>#REF!</v>
      </c>
      <c r="B254" s="22" t="e">
        <f>IF(#REF!&gt;1,"20004","")</f>
        <v>#REF!</v>
      </c>
      <c r="C254" s="19" t="e">
        <f>IF(#REF!&gt;1,"2000","")</f>
        <v>#REF!</v>
      </c>
      <c r="D254" s="19" t="e">
        <f>IF(#REF!&gt;1,"2001","")</f>
        <v>#REF!</v>
      </c>
      <c r="E254" s="21" t="e">
        <f ca="1">IF(#REF!&gt;1,TODAY(),"")</f>
        <v>#REF!</v>
      </c>
      <c r="F254" s="21" t="e">
        <f ca="1">IF(#REF!&gt;1,TODAY(),"")</f>
        <v>#REF!</v>
      </c>
      <c r="G254" s="20" t="e">
        <f>IF(#REF!&gt;1,$G$2,"")</f>
        <v>#REF!</v>
      </c>
      <c r="H254" s="20" t="e">
        <f>IF(#REF!&gt;1,$H$2,"")</f>
        <v>#REF!</v>
      </c>
      <c r="I254" s="17" t="e">
        <f>IF(#REF!&gt;1,$I$2,"")</f>
        <v>#REF!</v>
      </c>
      <c r="J254" s="19" t="e">
        <f>IF(#REF!&gt;1,"R","")</f>
        <v>#REF!</v>
      </c>
      <c r="K254" s="19" t="e">
        <f>IF(#REF!&gt;1,"GEN","")</f>
        <v>#REF!</v>
      </c>
      <c r="L254" s="26" t="e">
        <f>GFMIS!G254</f>
        <v>#REF!</v>
      </c>
      <c r="M254" s="19" t="e">
        <f>GFMIS!D254</f>
        <v>#REF!</v>
      </c>
      <c r="N254" s="19" t="e">
        <f>GFMIS!C254</f>
        <v>#REF!</v>
      </c>
      <c r="O254" s="19" t="e">
        <f>GFMIS!E254</f>
        <v>#REF!</v>
      </c>
      <c r="P254" s="26" t="e">
        <f>GFMIS!F254</f>
        <v>#REF!</v>
      </c>
      <c r="Q254" s="18" t="e">
        <f>GFMIS!H254</f>
        <v>#REF!</v>
      </c>
      <c r="R254" s="17"/>
    </row>
    <row r="255" spans="1:18" ht="14.25">
      <c r="A255" s="19" t="e">
        <f>IF(#REF!&gt;1,"L","")</f>
        <v>#REF!</v>
      </c>
      <c r="B255" s="22" t="e">
        <f>IF(#REF!&gt;1,"20004","")</f>
        <v>#REF!</v>
      </c>
      <c r="C255" s="19" t="e">
        <f>IF(#REF!&gt;1,"2000","")</f>
        <v>#REF!</v>
      </c>
      <c r="D255" s="19" t="e">
        <f>IF(#REF!&gt;1,"2001","")</f>
        <v>#REF!</v>
      </c>
      <c r="E255" s="21" t="e">
        <f ca="1">IF(#REF!&gt;1,TODAY(),"")</f>
        <v>#REF!</v>
      </c>
      <c r="F255" s="21" t="e">
        <f ca="1">IF(#REF!&gt;1,TODAY(),"")</f>
        <v>#REF!</v>
      </c>
      <c r="G255" s="20" t="e">
        <f>IF(#REF!&gt;1,$G$2,"")</f>
        <v>#REF!</v>
      </c>
      <c r="H255" s="20" t="e">
        <f>IF(#REF!&gt;1,$H$2,"")</f>
        <v>#REF!</v>
      </c>
      <c r="I255" s="17" t="e">
        <f>IF(#REF!&gt;1,$I$2,"")</f>
        <v>#REF!</v>
      </c>
      <c r="J255" s="19" t="e">
        <f>IF(#REF!&gt;1,"R","")</f>
        <v>#REF!</v>
      </c>
      <c r="K255" s="19" t="e">
        <f>IF(#REF!&gt;1,"GEN","")</f>
        <v>#REF!</v>
      </c>
      <c r="L255" s="26" t="e">
        <f>GFMIS!G255</f>
        <v>#REF!</v>
      </c>
      <c r="M255" s="19" t="e">
        <f>GFMIS!D255</f>
        <v>#REF!</v>
      </c>
      <c r="N255" s="19" t="e">
        <f>GFMIS!C255</f>
        <v>#REF!</v>
      </c>
      <c r="O255" s="19" t="e">
        <f>GFMIS!E255</f>
        <v>#REF!</v>
      </c>
      <c r="P255" s="26" t="e">
        <f>GFMIS!F255</f>
        <v>#REF!</v>
      </c>
      <c r="Q255" s="18" t="e">
        <f>GFMIS!H255</f>
        <v>#REF!</v>
      </c>
      <c r="R255" s="17"/>
    </row>
    <row r="256" spans="1:18" ht="14.25">
      <c r="A256" s="19" t="e">
        <f>IF(#REF!&gt;1,"L","")</f>
        <v>#REF!</v>
      </c>
      <c r="B256" s="22" t="e">
        <f>IF(#REF!&gt;1,"20004","")</f>
        <v>#REF!</v>
      </c>
      <c r="C256" s="19" t="e">
        <f>IF(#REF!&gt;1,"2000","")</f>
        <v>#REF!</v>
      </c>
      <c r="D256" s="19" t="e">
        <f>IF(#REF!&gt;1,"2001","")</f>
        <v>#REF!</v>
      </c>
      <c r="E256" s="21" t="e">
        <f ca="1">IF(#REF!&gt;1,TODAY(),"")</f>
        <v>#REF!</v>
      </c>
      <c r="F256" s="21" t="e">
        <f ca="1">IF(#REF!&gt;1,TODAY(),"")</f>
        <v>#REF!</v>
      </c>
      <c r="G256" s="20" t="e">
        <f>IF(#REF!&gt;1,$G$2,"")</f>
        <v>#REF!</v>
      </c>
      <c r="H256" s="20" t="e">
        <f>IF(#REF!&gt;1,$H$2,"")</f>
        <v>#REF!</v>
      </c>
      <c r="I256" s="17" t="e">
        <f>IF(#REF!&gt;1,$I$2,"")</f>
        <v>#REF!</v>
      </c>
      <c r="J256" s="19" t="e">
        <f>IF(#REF!&gt;1,"R","")</f>
        <v>#REF!</v>
      </c>
      <c r="K256" s="19" t="e">
        <f>IF(#REF!&gt;1,"GEN","")</f>
        <v>#REF!</v>
      </c>
      <c r="L256" s="26" t="e">
        <f>GFMIS!G256</f>
        <v>#REF!</v>
      </c>
      <c r="M256" s="19" t="e">
        <f>GFMIS!D256</f>
        <v>#REF!</v>
      </c>
      <c r="N256" s="19" t="e">
        <f>GFMIS!C256</f>
        <v>#REF!</v>
      </c>
      <c r="O256" s="19" t="e">
        <f>GFMIS!E256</f>
        <v>#REF!</v>
      </c>
      <c r="P256" s="26" t="e">
        <f>GFMIS!F256</f>
        <v>#REF!</v>
      </c>
      <c r="Q256" s="18" t="e">
        <f>GFMIS!H256</f>
        <v>#REF!</v>
      </c>
      <c r="R256" s="17"/>
    </row>
    <row r="257" spans="1:18" ht="14.25">
      <c r="A257" s="19" t="e">
        <f>IF(#REF!&gt;1,"L","")</f>
        <v>#REF!</v>
      </c>
      <c r="B257" s="22" t="e">
        <f>IF(#REF!&gt;1,"20004","")</f>
        <v>#REF!</v>
      </c>
      <c r="C257" s="19" t="e">
        <f>IF(#REF!&gt;1,"2000","")</f>
        <v>#REF!</v>
      </c>
      <c r="D257" s="19" t="e">
        <f>IF(#REF!&gt;1,"2001","")</f>
        <v>#REF!</v>
      </c>
      <c r="E257" s="21" t="e">
        <f ca="1">IF(#REF!&gt;1,TODAY(),"")</f>
        <v>#REF!</v>
      </c>
      <c r="F257" s="21" t="e">
        <f ca="1">IF(#REF!&gt;1,TODAY(),"")</f>
        <v>#REF!</v>
      </c>
      <c r="G257" s="20" t="e">
        <f>IF(#REF!&gt;1,$G$2,"")</f>
        <v>#REF!</v>
      </c>
      <c r="H257" s="20" t="e">
        <f>IF(#REF!&gt;1,$H$2,"")</f>
        <v>#REF!</v>
      </c>
      <c r="I257" s="17" t="e">
        <f>IF(#REF!&gt;1,$I$2,"")</f>
        <v>#REF!</v>
      </c>
      <c r="J257" s="19" t="e">
        <f>IF(#REF!&gt;1,"R","")</f>
        <v>#REF!</v>
      </c>
      <c r="K257" s="19" t="e">
        <f>IF(#REF!&gt;1,"GEN","")</f>
        <v>#REF!</v>
      </c>
      <c r="L257" s="26" t="e">
        <f>GFMIS!G257</f>
        <v>#REF!</v>
      </c>
      <c r="M257" s="19" t="e">
        <f>GFMIS!D257</f>
        <v>#REF!</v>
      </c>
      <c r="N257" s="19" t="e">
        <f>GFMIS!C257</f>
        <v>#REF!</v>
      </c>
      <c r="O257" s="19" t="e">
        <f>GFMIS!E257</f>
        <v>#REF!</v>
      </c>
      <c r="P257" s="26" t="e">
        <f>GFMIS!F257</f>
        <v>#REF!</v>
      </c>
      <c r="Q257" s="18" t="e">
        <f>GFMIS!H257</f>
        <v>#REF!</v>
      </c>
      <c r="R257" s="17"/>
    </row>
    <row r="258" spans="1:18" ht="14.25">
      <c r="A258" s="19" t="e">
        <f>IF(#REF!&gt;1,"L","")</f>
        <v>#REF!</v>
      </c>
      <c r="B258" s="22" t="e">
        <f>IF(#REF!&gt;1,"20004","")</f>
        <v>#REF!</v>
      </c>
      <c r="C258" s="19" t="e">
        <f>IF(#REF!&gt;1,"2000","")</f>
        <v>#REF!</v>
      </c>
      <c r="D258" s="19" t="e">
        <f>IF(#REF!&gt;1,"2001","")</f>
        <v>#REF!</v>
      </c>
      <c r="E258" s="21" t="e">
        <f ca="1">IF(#REF!&gt;1,TODAY(),"")</f>
        <v>#REF!</v>
      </c>
      <c r="F258" s="21" t="e">
        <f ca="1">IF(#REF!&gt;1,TODAY(),"")</f>
        <v>#REF!</v>
      </c>
      <c r="G258" s="20" t="e">
        <f>IF(#REF!&gt;1,$G$2,"")</f>
        <v>#REF!</v>
      </c>
      <c r="H258" s="20" t="e">
        <f>IF(#REF!&gt;1,$H$2,"")</f>
        <v>#REF!</v>
      </c>
      <c r="I258" s="17" t="e">
        <f>IF(#REF!&gt;1,$I$2,"")</f>
        <v>#REF!</v>
      </c>
      <c r="J258" s="19" t="e">
        <f>IF(#REF!&gt;1,"R","")</f>
        <v>#REF!</v>
      </c>
      <c r="K258" s="19" t="e">
        <f>IF(#REF!&gt;1,"GEN","")</f>
        <v>#REF!</v>
      </c>
      <c r="L258" s="26" t="e">
        <f>GFMIS!G258</f>
        <v>#REF!</v>
      </c>
      <c r="M258" s="19" t="e">
        <f>GFMIS!D258</f>
        <v>#REF!</v>
      </c>
      <c r="N258" s="19" t="e">
        <f>GFMIS!C258</f>
        <v>#REF!</v>
      </c>
      <c r="O258" s="19" t="e">
        <f>GFMIS!E258</f>
        <v>#REF!</v>
      </c>
      <c r="P258" s="26" t="e">
        <f>GFMIS!F258</f>
        <v>#REF!</v>
      </c>
      <c r="Q258" s="18" t="e">
        <f>GFMIS!H258</f>
        <v>#REF!</v>
      </c>
      <c r="R258" s="17"/>
    </row>
    <row r="259" spans="1:18" ht="14.25">
      <c r="A259" s="19" t="e">
        <f>IF(#REF!&gt;1,"L","")</f>
        <v>#REF!</v>
      </c>
      <c r="B259" s="22" t="e">
        <f>IF(#REF!&gt;1,"20004","")</f>
        <v>#REF!</v>
      </c>
      <c r="C259" s="19" t="e">
        <f>IF(#REF!&gt;1,"2000","")</f>
        <v>#REF!</v>
      </c>
      <c r="D259" s="19" t="e">
        <f>IF(#REF!&gt;1,"2001","")</f>
        <v>#REF!</v>
      </c>
      <c r="E259" s="21" t="e">
        <f ca="1">IF(#REF!&gt;1,TODAY(),"")</f>
        <v>#REF!</v>
      </c>
      <c r="F259" s="21" t="e">
        <f ca="1">IF(#REF!&gt;1,TODAY(),"")</f>
        <v>#REF!</v>
      </c>
      <c r="G259" s="20" t="e">
        <f>IF(#REF!&gt;1,$G$2,"")</f>
        <v>#REF!</v>
      </c>
      <c r="H259" s="20" t="e">
        <f>IF(#REF!&gt;1,$H$2,"")</f>
        <v>#REF!</v>
      </c>
      <c r="I259" s="17" t="e">
        <f>IF(#REF!&gt;1,$I$2,"")</f>
        <v>#REF!</v>
      </c>
      <c r="J259" s="19" t="e">
        <f>IF(#REF!&gt;1,"R","")</f>
        <v>#REF!</v>
      </c>
      <c r="K259" s="19" t="e">
        <f>IF(#REF!&gt;1,"GEN","")</f>
        <v>#REF!</v>
      </c>
      <c r="L259" s="26" t="e">
        <f>GFMIS!G259</f>
        <v>#REF!</v>
      </c>
      <c r="M259" s="19" t="e">
        <f>GFMIS!D259</f>
        <v>#REF!</v>
      </c>
      <c r="N259" s="19" t="e">
        <f>GFMIS!C259</f>
        <v>#REF!</v>
      </c>
      <c r="O259" s="19" t="e">
        <f>GFMIS!E259</f>
        <v>#REF!</v>
      </c>
      <c r="P259" s="26" t="e">
        <f>GFMIS!F259</f>
        <v>#REF!</v>
      </c>
      <c r="Q259" s="18" t="e">
        <f>GFMIS!H259</f>
        <v>#REF!</v>
      </c>
      <c r="R259" s="17"/>
    </row>
    <row r="260" spans="1:18" ht="14.25">
      <c r="A260" s="19" t="e">
        <f>IF(#REF!&gt;1,"L","")</f>
        <v>#REF!</v>
      </c>
      <c r="B260" s="22" t="e">
        <f>IF(#REF!&gt;1,"20004","")</f>
        <v>#REF!</v>
      </c>
      <c r="C260" s="19" t="e">
        <f>IF(#REF!&gt;1,"2000","")</f>
        <v>#REF!</v>
      </c>
      <c r="D260" s="19" t="e">
        <f>IF(#REF!&gt;1,"2001","")</f>
        <v>#REF!</v>
      </c>
      <c r="E260" s="21" t="e">
        <f ca="1">IF(#REF!&gt;1,TODAY(),"")</f>
        <v>#REF!</v>
      </c>
      <c r="F260" s="21" t="e">
        <f ca="1">IF(#REF!&gt;1,TODAY(),"")</f>
        <v>#REF!</v>
      </c>
      <c r="G260" s="20" t="e">
        <f>IF(#REF!&gt;1,$G$2,"")</f>
        <v>#REF!</v>
      </c>
      <c r="H260" s="20" t="e">
        <f>IF(#REF!&gt;1,$H$2,"")</f>
        <v>#REF!</v>
      </c>
      <c r="I260" s="17" t="e">
        <f>IF(#REF!&gt;1,$I$2,"")</f>
        <v>#REF!</v>
      </c>
      <c r="J260" s="19" t="e">
        <f>IF(#REF!&gt;1,"R","")</f>
        <v>#REF!</v>
      </c>
      <c r="K260" s="19" t="e">
        <f>IF(#REF!&gt;1,"GEN","")</f>
        <v>#REF!</v>
      </c>
      <c r="L260" s="26" t="e">
        <f>GFMIS!G260</f>
        <v>#REF!</v>
      </c>
      <c r="M260" s="19" t="e">
        <f>GFMIS!D260</f>
        <v>#REF!</v>
      </c>
      <c r="N260" s="19" t="e">
        <f>GFMIS!C260</f>
        <v>#REF!</v>
      </c>
      <c r="O260" s="19" t="e">
        <f>GFMIS!E260</f>
        <v>#REF!</v>
      </c>
      <c r="P260" s="26" t="e">
        <f>GFMIS!F260</f>
        <v>#REF!</v>
      </c>
      <c r="Q260" s="18" t="e">
        <f>GFMIS!H260</f>
        <v>#REF!</v>
      </c>
      <c r="R260" s="17"/>
    </row>
    <row r="261" spans="1:18" ht="14.25">
      <c r="A261" s="19" t="e">
        <f>IF(#REF!&gt;1,"L","")</f>
        <v>#REF!</v>
      </c>
      <c r="B261" s="22" t="e">
        <f>IF(#REF!&gt;1,"20004","")</f>
        <v>#REF!</v>
      </c>
      <c r="C261" s="19" t="e">
        <f>IF(#REF!&gt;1,"2000","")</f>
        <v>#REF!</v>
      </c>
      <c r="D261" s="19" t="e">
        <f>IF(#REF!&gt;1,"2001","")</f>
        <v>#REF!</v>
      </c>
      <c r="E261" s="21" t="e">
        <f ca="1">IF(#REF!&gt;1,TODAY(),"")</f>
        <v>#REF!</v>
      </c>
      <c r="F261" s="21" t="e">
        <f ca="1">IF(#REF!&gt;1,TODAY(),"")</f>
        <v>#REF!</v>
      </c>
      <c r="G261" s="20" t="e">
        <f>IF(#REF!&gt;1,$G$2,"")</f>
        <v>#REF!</v>
      </c>
      <c r="H261" s="20" t="e">
        <f>IF(#REF!&gt;1,$H$2,"")</f>
        <v>#REF!</v>
      </c>
      <c r="I261" s="17" t="e">
        <f>IF(#REF!&gt;1,$I$2,"")</f>
        <v>#REF!</v>
      </c>
      <c r="J261" s="19" t="e">
        <f>IF(#REF!&gt;1,"R","")</f>
        <v>#REF!</v>
      </c>
      <c r="K261" s="19" t="e">
        <f>IF(#REF!&gt;1,"GEN","")</f>
        <v>#REF!</v>
      </c>
      <c r="L261" s="26" t="e">
        <f>GFMIS!G261</f>
        <v>#REF!</v>
      </c>
      <c r="M261" s="19" t="e">
        <f>GFMIS!D261</f>
        <v>#REF!</v>
      </c>
      <c r="N261" s="19" t="e">
        <f>GFMIS!C261</f>
        <v>#REF!</v>
      </c>
      <c r="O261" s="19" t="e">
        <f>GFMIS!E261</f>
        <v>#REF!</v>
      </c>
      <c r="P261" s="26" t="e">
        <f>GFMIS!F261</f>
        <v>#REF!</v>
      </c>
      <c r="Q261" s="18" t="e">
        <f>GFMIS!H261</f>
        <v>#REF!</v>
      </c>
      <c r="R261" s="17"/>
    </row>
    <row r="262" spans="1:18" ht="14.25">
      <c r="A262" s="19" t="e">
        <f>IF(#REF!&gt;1,"L","")</f>
        <v>#REF!</v>
      </c>
      <c r="B262" s="22" t="e">
        <f>IF(#REF!&gt;1,"20004","")</f>
        <v>#REF!</v>
      </c>
      <c r="C262" s="19" t="e">
        <f>IF(#REF!&gt;1,"2000","")</f>
        <v>#REF!</v>
      </c>
      <c r="D262" s="19" t="e">
        <f>IF(#REF!&gt;1,"2001","")</f>
        <v>#REF!</v>
      </c>
      <c r="E262" s="21" t="e">
        <f ca="1">IF(#REF!&gt;1,TODAY(),"")</f>
        <v>#REF!</v>
      </c>
      <c r="F262" s="21" t="e">
        <f ca="1">IF(#REF!&gt;1,TODAY(),"")</f>
        <v>#REF!</v>
      </c>
      <c r="G262" s="20" t="e">
        <f>IF(#REF!&gt;1,$G$2,"")</f>
        <v>#REF!</v>
      </c>
      <c r="H262" s="20" t="e">
        <f>IF(#REF!&gt;1,$H$2,"")</f>
        <v>#REF!</v>
      </c>
      <c r="I262" s="17" t="e">
        <f>IF(#REF!&gt;1,$I$2,"")</f>
        <v>#REF!</v>
      </c>
      <c r="J262" s="19" t="e">
        <f>IF(#REF!&gt;1,"R","")</f>
        <v>#REF!</v>
      </c>
      <c r="K262" s="19" t="e">
        <f>IF(#REF!&gt;1,"GEN","")</f>
        <v>#REF!</v>
      </c>
      <c r="L262" s="26" t="e">
        <f>GFMIS!G262</f>
        <v>#REF!</v>
      </c>
      <c r="M262" s="19" t="e">
        <f>GFMIS!D262</f>
        <v>#REF!</v>
      </c>
      <c r="N262" s="19" t="e">
        <f>GFMIS!C262</f>
        <v>#REF!</v>
      </c>
      <c r="O262" s="19" t="e">
        <f>GFMIS!E262</f>
        <v>#REF!</v>
      </c>
      <c r="P262" s="26" t="e">
        <f>GFMIS!F262</f>
        <v>#REF!</v>
      </c>
      <c r="Q262" s="18" t="e">
        <f>GFMIS!H262</f>
        <v>#REF!</v>
      </c>
      <c r="R262" s="17"/>
    </row>
    <row r="263" spans="1:18" ht="14.25">
      <c r="A263" s="19" t="e">
        <f>IF(#REF!&gt;1,"L","")</f>
        <v>#REF!</v>
      </c>
      <c r="B263" s="22" t="e">
        <f>IF(#REF!&gt;1,"20004","")</f>
        <v>#REF!</v>
      </c>
      <c r="C263" s="19" t="e">
        <f>IF(#REF!&gt;1,"2000","")</f>
        <v>#REF!</v>
      </c>
      <c r="D263" s="19" t="e">
        <f>IF(#REF!&gt;1,"2001","")</f>
        <v>#REF!</v>
      </c>
      <c r="E263" s="21" t="e">
        <f ca="1">IF(#REF!&gt;1,TODAY(),"")</f>
        <v>#REF!</v>
      </c>
      <c r="F263" s="21" t="e">
        <f ca="1">IF(#REF!&gt;1,TODAY(),"")</f>
        <v>#REF!</v>
      </c>
      <c r="G263" s="20" t="e">
        <f>IF(#REF!&gt;1,$G$2,"")</f>
        <v>#REF!</v>
      </c>
      <c r="H263" s="20" t="e">
        <f>IF(#REF!&gt;1,$H$2,"")</f>
        <v>#REF!</v>
      </c>
      <c r="I263" s="17" t="e">
        <f>IF(#REF!&gt;1,$I$2,"")</f>
        <v>#REF!</v>
      </c>
      <c r="J263" s="19" t="e">
        <f>IF(#REF!&gt;1,"R","")</f>
        <v>#REF!</v>
      </c>
      <c r="K263" s="19" t="e">
        <f>IF(#REF!&gt;1,"GEN","")</f>
        <v>#REF!</v>
      </c>
      <c r="L263" s="26" t="e">
        <f>GFMIS!G263</f>
        <v>#REF!</v>
      </c>
      <c r="M263" s="19" t="e">
        <f>GFMIS!D263</f>
        <v>#REF!</v>
      </c>
      <c r="N263" s="19" t="e">
        <f>GFMIS!C263</f>
        <v>#REF!</v>
      </c>
      <c r="O263" s="19" t="e">
        <f>GFMIS!E263</f>
        <v>#REF!</v>
      </c>
      <c r="P263" s="26" t="e">
        <f>GFMIS!F263</f>
        <v>#REF!</v>
      </c>
      <c r="Q263" s="18" t="e">
        <f>GFMIS!H263</f>
        <v>#REF!</v>
      </c>
      <c r="R263" s="17"/>
    </row>
    <row r="264" spans="1:18" ht="14.25">
      <c r="A264" s="19" t="e">
        <f>IF(#REF!&gt;1,"L","")</f>
        <v>#REF!</v>
      </c>
      <c r="B264" s="22" t="e">
        <f>IF(#REF!&gt;1,"20004","")</f>
        <v>#REF!</v>
      </c>
      <c r="C264" s="19" t="e">
        <f>IF(#REF!&gt;1,"2000","")</f>
        <v>#REF!</v>
      </c>
      <c r="D264" s="19" t="e">
        <f>IF(#REF!&gt;1,"2001","")</f>
        <v>#REF!</v>
      </c>
      <c r="E264" s="21" t="e">
        <f ca="1">IF(#REF!&gt;1,TODAY(),"")</f>
        <v>#REF!</v>
      </c>
      <c r="F264" s="21" t="e">
        <f ca="1">IF(#REF!&gt;1,TODAY(),"")</f>
        <v>#REF!</v>
      </c>
      <c r="G264" s="20" t="e">
        <f>IF(#REF!&gt;1,$G$2,"")</f>
        <v>#REF!</v>
      </c>
      <c r="H264" s="20" t="e">
        <f>IF(#REF!&gt;1,$H$2,"")</f>
        <v>#REF!</v>
      </c>
      <c r="I264" s="17" t="e">
        <f>IF(#REF!&gt;1,$I$2,"")</f>
        <v>#REF!</v>
      </c>
      <c r="J264" s="19" t="e">
        <f>IF(#REF!&gt;1,"R","")</f>
        <v>#REF!</v>
      </c>
      <c r="K264" s="19" t="e">
        <f>IF(#REF!&gt;1,"GEN","")</f>
        <v>#REF!</v>
      </c>
      <c r="L264" s="26" t="e">
        <f>GFMIS!G264</f>
        <v>#REF!</v>
      </c>
      <c r="M264" s="19" t="e">
        <f>GFMIS!D264</f>
        <v>#REF!</v>
      </c>
      <c r="N264" s="19" t="e">
        <f>GFMIS!C264</f>
        <v>#REF!</v>
      </c>
      <c r="O264" s="19" t="e">
        <f>GFMIS!E264</f>
        <v>#REF!</v>
      </c>
      <c r="P264" s="26" t="e">
        <f>GFMIS!F264</f>
        <v>#REF!</v>
      </c>
      <c r="Q264" s="18" t="e">
        <f>GFMIS!H264</f>
        <v>#REF!</v>
      </c>
      <c r="R264" s="17"/>
    </row>
    <row r="265" spans="1:18" ht="14.25">
      <c r="A265" s="19" t="e">
        <f>IF(#REF!&gt;1,"L","")</f>
        <v>#REF!</v>
      </c>
      <c r="B265" s="22" t="e">
        <f>IF(#REF!&gt;1,"20004","")</f>
        <v>#REF!</v>
      </c>
      <c r="C265" s="19" t="e">
        <f>IF(#REF!&gt;1,"2000","")</f>
        <v>#REF!</v>
      </c>
      <c r="D265" s="19" t="e">
        <f>IF(#REF!&gt;1,"2001","")</f>
        <v>#REF!</v>
      </c>
      <c r="E265" s="21" t="e">
        <f ca="1">IF(#REF!&gt;1,TODAY(),"")</f>
        <v>#REF!</v>
      </c>
      <c r="F265" s="21" t="e">
        <f ca="1">IF(#REF!&gt;1,TODAY(),"")</f>
        <v>#REF!</v>
      </c>
      <c r="G265" s="20" t="e">
        <f>IF(#REF!&gt;1,$G$2,"")</f>
        <v>#REF!</v>
      </c>
      <c r="H265" s="20" t="e">
        <f>IF(#REF!&gt;1,$H$2,"")</f>
        <v>#REF!</v>
      </c>
      <c r="I265" s="17" t="e">
        <f>IF(#REF!&gt;1,$I$2,"")</f>
        <v>#REF!</v>
      </c>
      <c r="J265" s="19" t="e">
        <f>IF(#REF!&gt;1,"R","")</f>
        <v>#REF!</v>
      </c>
      <c r="K265" s="19" t="e">
        <f>IF(#REF!&gt;1,"GEN","")</f>
        <v>#REF!</v>
      </c>
      <c r="L265" s="26" t="e">
        <f>GFMIS!G265</f>
        <v>#REF!</v>
      </c>
      <c r="M265" s="19" t="e">
        <f>GFMIS!D265</f>
        <v>#REF!</v>
      </c>
      <c r="N265" s="19" t="e">
        <f>GFMIS!C265</f>
        <v>#REF!</v>
      </c>
      <c r="O265" s="19" t="e">
        <f>GFMIS!E265</f>
        <v>#REF!</v>
      </c>
      <c r="P265" s="26" t="e">
        <f>GFMIS!F265</f>
        <v>#REF!</v>
      </c>
      <c r="Q265" s="18" t="e">
        <f>GFMIS!H265</f>
        <v>#REF!</v>
      </c>
      <c r="R265" s="17"/>
    </row>
    <row r="266" spans="1:18" ht="14.25">
      <c r="A266" s="19" t="e">
        <f>IF(#REF!&gt;1,"L","")</f>
        <v>#REF!</v>
      </c>
      <c r="B266" s="22" t="e">
        <f>IF(#REF!&gt;1,"20004","")</f>
        <v>#REF!</v>
      </c>
      <c r="C266" s="19" t="e">
        <f>IF(#REF!&gt;1,"2000","")</f>
        <v>#REF!</v>
      </c>
      <c r="D266" s="19" t="e">
        <f>IF(#REF!&gt;1,"2001","")</f>
        <v>#REF!</v>
      </c>
      <c r="E266" s="21" t="e">
        <f ca="1">IF(#REF!&gt;1,TODAY(),"")</f>
        <v>#REF!</v>
      </c>
      <c r="F266" s="21" t="e">
        <f ca="1">IF(#REF!&gt;1,TODAY(),"")</f>
        <v>#REF!</v>
      </c>
      <c r="G266" s="20" t="e">
        <f>IF(#REF!&gt;1,$G$2,"")</f>
        <v>#REF!</v>
      </c>
      <c r="H266" s="20" t="e">
        <f>IF(#REF!&gt;1,$H$2,"")</f>
        <v>#REF!</v>
      </c>
      <c r="I266" s="17" t="e">
        <f>IF(#REF!&gt;1,$I$2,"")</f>
        <v>#REF!</v>
      </c>
      <c r="J266" s="19" t="e">
        <f>IF(#REF!&gt;1,"R","")</f>
        <v>#REF!</v>
      </c>
      <c r="K266" s="19" t="e">
        <f>IF(#REF!&gt;1,"GEN","")</f>
        <v>#REF!</v>
      </c>
      <c r="L266" s="26" t="e">
        <f>GFMIS!G266</f>
        <v>#REF!</v>
      </c>
      <c r="M266" s="19" t="e">
        <f>GFMIS!D266</f>
        <v>#REF!</v>
      </c>
      <c r="N266" s="19" t="e">
        <f>GFMIS!C266</f>
        <v>#REF!</v>
      </c>
      <c r="O266" s="19" t="e">
        <f>GFMIS!E266</f>
        <v>#REF!</v>
      </c>
      <c r="P266" s="26" t="e">
        <f>GFMIS!F266</f>
        <v>#REF!</v>
      </c>
      <c r="Q266" s="18" t="e">
        <f>GFMIS!H266</f>
        <v>#REF!</v>
      </c>
      <c r="R266" s="17"/>
    </row>
    <row r="267" spans="1:18" ht="14.25">
      <c r="A267" s="19" t="e">
        <f>IF(#REF!&gt;1,"L","")</f>
        <v>#REF!</v>
      </c>
      <c r="B267" s="22" t="e">
        <f>IF(#REF!&gt;1,"20004","")</f>
        <v>#REF!</v>
      </c>
      <c r="C267" s="19" t="e">
        <f>IF(#REF!&gt;1,"2000","")</f>
        <v>#REF!</v>
      </c>
      <c r="D267" s="19" t="e">
        <f>IF(#REF!&gt;1,"2001","")</f>
        <v>#REF!</v>
      </c>
      <c r="E267" s="21" t="e">
        <f ca="1">IF(#REF!&gt;1,TODAY(),"")</f>
        <v>#REF!</v>
      </c>
      <c r="F267" s="21" t="e">
        <f ca="1">IF(#REF!&gt;1,TODAY(),"")</f>
        <v>#REF!</v>
      </c>
      <c r="G267" s="20" t="e">
        <f>IF(#REF!&gt;1,$G$2,"")</f>
        <v>#REF!</v>
      </c>
      <c r="H267" s="20" t="e">
        <f>IF(#REF!&gt;1,$H$2,"")</f>
        <v>#REF!</v>
      </c>
      <c r="I267" s="17" t="e">
        <f>IF(#REF!&gt;1,$I$2,"")</f>
        <v>#REF!</v>
      </c>
      <c r="J267" s="19" t="e">
        <f>IF(#REF!&gt;1,"R","")</f>
        <v>#REF!</v>
      </c>
      <c r="K267" s="19" t="e">
        <f>IF(#REF!&gt;1,"GEN","")</f>
        <v>#REF!</v>
      </c>
      <c r="L267" s="26" t="e">
        <f>GFMIS!G267</f>
        <v>#REF!</v>
      </c>
      <c r="M267" s="19" t="e">
        <f>GFMIS!D267</f>
        <v>#REF!</v>
      </c>
      <c r="N267" s="19" t="e">
        <f>GFMIS!C267</f>
        <v>#REF!</v>
      </c>
      <c r="O267" s="19" t="e">
        <f>GFMIS!E267</f>
        <v>#REF!</v>
      </c>
      <c r="P267" s="26" t="e">
        <f>GFMIS!F267</f>
        <v>#REF!</v>
      </c>
      <c r="Q267" s="18" t="e">
        <f>GFMIS!H267</f>
        <v>#REF!</v>
      </c>
      <c r="R267" s="17"/>
    </row>
    <row r="268" spans="1:18" ht="14.25">
      <c r="A268" s="19" t="e">
        <f>IF(#REF!&gt;1,"L","")</f>
        <v>#REF!</v>
      </c>
      <c r="B268" s="22" t="e">
        <f>IF(#REF!&gt;1,"20004","")</f>
        <v>#REF!</v>
      </c>
      <c r="C268" s="19" t="e">
        <f>IF(#REF!&gt;1,"2000","")</f>
        <v>#REF!</v>
      </c>
      <c r="D268" s="19" t="e">
        <f>IF(#REF!&gt;1,"2001","")</f>
        <v>#REF!</v>
      </c>
      <c r="E268" s="21" t="e">
        <f ca="1">IF(#REF!&gt;1,TODAY(),"")</f>
        <v>#REF!</v>
      </c>
      <c r="F268" s="21" t="e">
        <f ca="1">IF(#REF!&gt;1,TODAY(),"")</f>
        <v>#REF!</v>
      </c>
      <c r="G268" s="20" t="e">
        <f>IF(#REF!&gt;1,$G$2,"")</f>
        <v>#REF!</v>
      </c>
      <c r="H268" s="20" t="e">
        <f>IF(#REF!&gt;1,$H$2,"")</f>
        <v>#REF!</v>
      </c>
      <c r="I268" s="17" t="e">
        <f>IF(#REF!&gt;1,$I$2,"")</f>
        <v>#REF!</v>
      </c>
      <c r="J268" s="19" t="e">
        <f>IF(#REF!&gt;1,"R","")</f>
        <v>#REF!</v>
      </c>
      <c r="K268" s="19" t="e">
        <f>IF(#REF!&gt;1,"GEN","")</f>
        <v>#REF!</v>
      </c>
      <c r="L268" s="26" t="e">
        <f>GFMIS!G268</f>
        <v>#REF!</v>
      </c>
      <c r="M268" s="19" t="e">
        <f>GFMIS!D268</f>
        <v>#REF!</v>
      </c>
      <c r="N268" s="19" t="e">
        <f>GFMIS!C268</f>
        <v>#REF!</v>
      </c>
      <c r="O268" s="19" t="e">
        <f>GFMIS!E268</f>
        <v>#REF!</v>
      </c>
      <c r="P268" s="26" t="e">
        <f>GFMIS!F268</f>
        <v>#REF!</v>
      </c>
      <c r="Q268" s="18" t="e">
        <f>GFMIS!H268</f>
        <v>#REF!</v>
      </c>
      <c r="R268" s="17"/>
    </row>
    <row r="269" spans="1:18" ht="14.25">
      <c r="A269" s="19" t="e">
        <f>IF(#REF!&gt;1,"L","")</f>
        <v>#REF!</v>
      </c>
      <c r="B269" s="22" t="e">
        <f>IF(#REF!&gt;1,"20004","")</f>
        <v>#REF!</v>
      </c>
      <c r="C269" s="19" t="e">
        <f>IF(#REF!&gt;1,"2000","")</f>
        <v>#REF!</v>
      </c>
      <c r="D269" s="19" t="e">
        <f>IF(#REF!&gt;1,"2001","")</f>
        <v>#REF!</v>
      </c>
      <c r="E269" s="21" t="e">
        <f ca="1">IF(#REF!&gt;1,TODAY(),"")</f>
        <v>#REF!</v>
      </c>
      <c r="F269" s="21" t="e">
        <f ca="1">IF(#REF!&gt;1,TODAY(),"")</f>
        <v>#REF!</v>
      </c>
      <c r="G269" s="20" t="e">
        <f>IF(#REF!&gt;1,$G$2,"")</f>
        <v>#REF!</v>
      </c>
      <c r="H269" s="20" t="e">
        <f>IF(#REF!&gt;1,$H$2,"")</f>
        <v>#REF!</v>
      </c>
      <c r="I269" s="17" t="e">
        <f>IF(#REF!&gt;1,$I$2,"")</f>
        <v>#REF!</v>
      </c>
      <c r="J269" s="19" t="e">
        <f>IF(#REF!&gt;1,"R","")</f>
        <v>#REF!</v>
      </c>
      <c r="K269" s="19" t="e">
        <f>IF(#REF!&gt;1,"GEN","")</f>
        <v>#REF!</v>
      </c>
      <c r="L269" s="26" t="e">
        <f>GFMIS!G269</f>
        <v>#REF!</v>
      </c>
      <c r="M269" s="19" t="e">
        <f>GFMIS!D269</f>
        <v>#REF!</v>
      </c>
      <c r="N269" s="19" t="e">
        <f>GFMIS!C269</f>
        <v>#REF!</v>
      </c>
      <c r="O269" s="19" t="e">
        <f>GFMIS!E269</f>
        <v>#REF!</v>
      </c>
      <c r="P269" s="26" t="e">
        <f>GFMIS!F269</f>
        <v>#REF!</v>
      </c>
      <c r="Q269" s="18" t="e">
        <f>GFMIS!H269</f>
        <v>#REF!</v>
      </c>
      <c r="R269" s="17"/>
    </row>
    <row r="270" spans="1:18" ht="14.25">
      <c r="A270" s="19" t="e">
        <f>IF(#REF!&gt;1,"L","")</f>
        <v>#REF!</v>
      </c>
      <c r="B270" s="22" t="e">
        <f>IF(#REF!&gt;1,"20004","")</f>
        <v>#REF!</v>
      </c>
      <c r="C270" s="19" t="e">
        <f>IF(#REF!&gt;1,"2000","")</f>
        <v>#REF!</v>
      </c>
      <c r="D270" s="19" t="e">
        <f>IF(#REF!&gt;1,"2001","")</f>
        <v>#REF!</v>
      </c>
      <c r="E270" s="21" t="e">
        <f ca="1">IF(#REF!&gt;1,TODAY(),"")</f>
        <v>#REF!</v>
      </c>
      <c r="F270" s="21" t="e">
        <f ca="1">IF(#REF!&gt;1,TODAY(),"")</f>
        <v>#REF!</v>
      </c>
      <c r="G270" s="20" t="e">
        <f>IF(#REF!&gt;1,$G$2,"")</f>
        <v>#REF!</v>
      </c>
      <c r="H270" s="20" t="e">
        <f>IF(#REF!&gt;1,$H$2,"")</f>
        <v>#REF!</v>
      </c>
      <c r="I270" s="17" t="e">
        <f>IF(#REF!&gt;1,$I$2,"")</f>
        <v>#REF!</v>
      </c>
      <c r="J270" s="19" t="e">
        <f>IF(#REF!&gt;1,"R","")</f>
        <v>#REF!</v>
      </c>
      <c r="K270" s="19" t="e">
        <f>IF(#REF!&gt;1,"GEN","")</f>
        <v>#REF!</v>
      </c>
      <c r="L270" s="26" t="e">
        <f>GFMIS!G270</f>
        <v>#REF!</v>
      </c>
      <c r="M270" s="19" t="e">
        <f>GFMIS!D270</f>
        <v>#REF!</v>
      </c>
      <c r="N270" s="19" t="e">
        <f>GFMIS!C270</f>
        <v>#REF!</v>
      </c>
      <c r="O270" s="19" t="e">
        <f>GFMIS!E270</f>
        <v>#REF!</v>
      </c>
      <c r="P270" s="26" t="e">
        <f>GFMIS!F270</f>
        <v>#REF!</v>
      </c>
      <c r="Q270" s="18" t="e">
        <f>GFMIS!H270</f>
        <v>#REF!</v>
      </c>
      <c r="R270" s="17"/>
    </row>
    <row r="271" spans="1:18" ht="14.25">
      <c r="A271" s="19" t="e">
        <f>IF(#REF!&gt;1,"L","")</f>
        <v>#REF!</v>
      </c>
      <c r="B271" s="22" t="e">
        <f>IF(#REF!&gt;1,"20004","")</f>
        <v>#REF!</v>
      </c>
      <c r="C271" s="19" t="e">
        <f>IF(#REF!&gt;1,"2000","")</f>
        <v>#REF!</v>
      </c>
      <c r="D271" s="19" t="e">
        <f>IF(#REF!&gt;1,"2001","")</f>
        <v>#REF!</v>
      </c>
      <c r="E271" s="21" t="e">
        <f ca="1">IF(#REF!&gt;1,TODAY(),"")</f>
        <v>#REF!</v>
      </c>
      <c r="F271" s="21" t="e">
        <f ca="1">IF(#REF!&gt;1,TODAY(),"")</f>
        <v>#REF!</v>
      </c>
      <c r="G271" s="20" t="e">
        <f>IF(#REF!&gt;1,$G$2,"")</f>
        <v>#REF!</v>
      </c>
      <c r="H271" s="20" t="e">
        <f>IF(#REF!&gt;1,$H$2,"")</f>
        <v>#REF!</v>
      </c>
      <c r="I271" s="17" t="e">
        <f>IF(#REF!&gt;1,$I$2,"")</f>
        <v>#REF!</v>
      </c>
      <c r="J271" s="19" t="e">
        <f>IF(#REF!&gt;1,"R","")</f>
        <v>#REF!</v>
      </c>
      <c r="K271" s="19" t="e">
        <f>IF(#REF!&gt;1,"GEN","")</f>
        <v>#REF!</v>
      </c>
      <c r="L271" s="26" t="e">
        <f>GFMIS!G271</f>
        <v>#REF!</v>
      </c>
      <c r="M271" s="19" t="e">
        <f>GFMIS!D271</f>
        <v>#REF!</v>
      </c>
      <c r="N271" s="19" t="e">
        <f>GFMIS!C271</f>
        <v>#REF!</v>
      </c>
      <c r="O271" s="19" t="e">
        <f>GFMIS!E271</f>
        <v>#REF!</v>
      </c>
      <c r="P271" s="26" t="e">
        <f>GFMIS!F271</f>
        <v>#REF!</v>
      </c>
      <c r="Q271" s="18" t="e">
        <f>GFMIS!H271</f>
        <v>#REF!</v>
      </c>
      <c r="R271" s="17"/>
    </row>
    <row r="272" spans="1:18" ht="14.25">
      <c r="A272" s="19" t="e">
        <f>IF(#REF!&gt;1,"L","")</f>
        <v>#REF!</v>
      </c>
      <c r="B272" s="22" t="e">
        <f>IF(#REF!&gt;1,"20004","")</f>
        <v>#REF!</v>
      </c>
      <c r="C272" s="19" t="e">
        <f>IF(#REF!&gt;1,"2000","")</f>
        <v>#REF!</v>
      </c>
      <c r="D272" s="19" t="e">
        <f>IF(#REF!&gt;1,"2001","")</f>
        <v>#REF!</v>
      </c>
      <c r="E272" s="21" t="e">
        <f ca="1">IF(#REF!&gt;1,TODAY(),"")</f>
        <v>#REF!</v>
      </c>
      <c r="F272" s="21" t="e">
        <f ca="1">IF(#REF!&gt;1,TODAY(),"")</f>
        <v>#REF!</v>
      </c>
      <c r="G272" s="20" t="e">
        <f>IF(#REF!&gt;1,$G$2,"")</f>
        <v>#REF!</v>
      </c>
      <c r="H272" s="20" t="e">
        <f>IF(#REF!&gt;1,$H$2,"")</f>
        <v>#REF!</v>
      </c>
      <c r="I272" s="17" t="e">
        <f>IF(#REF!&gt;1,$I$2,"")</f>
        <v>#REF!</v>
      </c>
      <c r="J272" s="19" t="e">
        <f>IF(#REF!&gt;1,"R","")</f>
        <v>#REF!</v>
      </c>
      <c r="K272" s="19" t="e">
        <f>IF(#REF!&gt;1,"GEN","")</f>
        <v>#REF!</v>
      </c>
      <c r="L272" s="26" t="e">
        <f>GFMIS!G272</f>
        <v>#REF!</v>
      </c>
      <c r="M272" s="19" t="e">
        <f>GFMIS!D272</f>
        <v>#REF!</v>
      </c>
      <c r="N272" s="19" t="e">
        <f>GFMIS!C272</f>
        <v>#REF!</v>
      </c>
      <c r="O272" s="19" t="e">
        <f>GFMIS!E272</f>
        <v>#REF!</v>
      </c>
      <c r="P272" s="26" t="e">
        <f>GFMIS!F272</f>
        <v>#REF!</v>
      </c>
      <c r="Q272" s="18" t="e">
        <f>GFMIS!H272</f>
        <v>#REF!</v>
      </c>
      <c r="R272" s="17"/>
    </row>
    <row r="273" spans="1:18" ht="14.25">
      <c r="A273" s="19" t="e">
        <f>IF(#REF!&gt;1,"L","")</f>
        <v>#REF!</v>
      </c>
      <c r="B273" s="22" t="e">
        <f>IF(#REF!&gt;1,"20004","")</f>
        <v>#REF!</v>
      </c>
      <c r="C273" s="19" t="e">
        <f>IF(#REF!&gt;1,"2000","")</f>
        <v>#REF!</v>
      </c>
      <c r="D273" s="19" t="e">
        <f>IF(#REF!&gt;1,"2001","")</f>
        <v>#REF!</v>
      </c>
      <c r="E273" s="21" t="e">
        <f ca="1">IF(#REF!&gt;1,TODAY(),"")</f>
        <v>#REF!</v>
      </c>
      <c r="F273" s="21" t="e">
        <f ca="1">IF(#REF!&gt;1,TODAY(),"")</f>
        <v>#REF!</v>
      </c>
      <c r="G273" s="20" t="e">
        <f>IF(#REF!&gt;1,$G$2,"")</f>
        <v>#REF!</v>
      </c>
      <c r="H273" s="20" t="e">
        <f>IF(#REF!&gt;1,$H$2,"")</f>
        <v>#REF!</v>
      </c>
      <c r="I273" s="17" t="e">
        <f>IF(#REF!&gt;1,$I$2,"")</f>
        <v>#REF!</v>
      </c>
      <c r="J273" s="19" t="e">
        <f>IF(#REF!&gt;1,"R","")</f>
        <v>#REF!</v>
      </c>
      <c r="K273" s="19" t="e">
        <f>IF(#REF!&gt;1,"GEN","")</f>
        <v>#REF!</v>
      </c>
      <c r="L273" s="26" t="e">
        <f>GFMIS!G273</f>
        <v>#REF!</v>
      </c>
      <c r="M273" s="19" t="e">
        <f>GFMIS!D273</f>
        <v>#REF!</v>
      </c>
      <c r="N273" s="19" t="e">
        <f>GFMIS!C273</f>
        <v>#REF!</v>
      </c>
      <c r="O273" s="19" t="e">
        <f>GFMIS!E273</f>
        <v>#REF!</v>
      </c>
      <c r="P273" s="26" t="e">
        <f>GFMIS!F273</f>
        <v>#REF!</v>
      </c>
      <c r="Q273" s="18" t="e">
        <f>GFMIS!H273</f>
        <v>#REF!</v>
      </c>
      <c r="R273" s="17"/>
    </row>
    <row r="274" spans="1:18" ht="14.25">
      <c r="A274" s="19" t="e">
        <f>IF(#REF!&gt;1,"L","")</f>
        <v>#REF!</v>
      </c>
      <c r="B274" s="22" t="e">
        <f>IF(#REF!&gt;1,"20004","")</f>
        <v>#REF!</v>
      </c>
      <c r="C274" s="19" t="e">
        <f>IF(#REF!&gt;1,"2000","")</f>
        <v>#REF!</v>
      </c>
      <c r="D274" s="19" t="e">
        <f>IF(#REF!&gt;1,"2001","")</f>
        <v>#REF!</v>
      </c>
      <c r="E274" s="21" t="e">
        <f ca="1">IF(#REF!&gt;1,TODAY(),"")</f>
        <v>#REF!</v>
      </c>
      <c r="F274" s="21" t="e">
        <f ca="1">IF(#REF!&gt;1,TODAY(),"")</f>
        <v>#REF!</v>
      </c>
      <c r="G274" s="20" t="e">
        <f>IF(#REF!&gt;1,$G$2,"")</f>
        <v>#REF!</v>
      </c>
      <c r="H274" s="20" t="e">
        <f>IF(#REF!&gt;1,$H$2,"")</f>
        <v>#REF!</v>
      </c>
      <c r="I274" s="17" t="e">
        <f>IF(#REF!&gt;1,$I$2,"")</f>
        <v>#REF!</v>
      </c>
      <c r="J274" s="19" t="e">
        <f>IF(#REF!&gt;1,"R","")</f>
        <v>#REF!</v>
      </c>
      <c r="K274" s="19" t="e">
        <f>IF(#REF!&gt;1,"GEN","")</f>
        <v>#REF!</v>
      </c>
      <c r="L274" s="26" t="e">
        <f>GFMIS!G274</f>
        <v>#REF!</v>
      </c>
      <c r="M274" s="19" t="e">
        <f>GFMIS!D274</f>
        <v>#REF!</v>
      </c>
      <c r="N274" s="19" t="e">
        <f>GFMIS!C274</f>
        <v>#REF!</v>
      </c>
      <c r="O274" s="19" t="e">
        <f>GFMIS!E274</f>
        <v>#REF!</v>
      </c>
      <c r="P274" s="26" t="e">
        <f>GFMIS!F274</f>
        <v>#REF!</v>
      </c>
      <c r="Q274" s="18" t="e">
        <f>GFMIS!H274</f>
        <v>#REF!</v>
      </c>
      <c r="R274" s="17"/>
    </row>
    <row r="275" spans="1:18" ht="14.25">
      <c r="A275" s="19" t="e">
        <f>IF(#REF!&gt;1,"L","")</f>
        <v>#REF!</v>
      </c>
      <c r="B275" s="22" t="e">
        <f>IF(#REF!&gt;1,"20004","")</f>
        <v>#REF!</v>
      </c>
      <c r="C275" s="19" t="e">
        <f>IF(#REF!&gt;1,"2000","")</f>
        <v>#REF!</v>
      </c>
      <c r="D275" s="19" t="e">
        <f>IF(#REF!&gt;1,"2001","")</f>
        <v>#REF!</v>
      </c>
      <c r="E275" s="21" t="e">
        <f ca="1">IF(#REF!&gt;1,TODAY(),"")</f>
        <v>#REF!</v>
      </c>
      <c r="F275" s="21" t="e">
        <f ca="1">IF(#REF!&gt;1,TODAY(),"")</f>
        <v>#REF!</v>
      </c>
      <c r="G275" s="20" t="e">
        <f>IF(#REF!&gt;1,$G$2,"")</f>
        <v>#REF!</v>
      </c>
      <c r="H275" s="20" t="e">
        <f>IF(#REF!&gt;1,$H$2,"")</f>
        <v>#REF!</v>
      </c>
      <c r="I275" s="17" t="e">
        <f>IF(#REF!&gt;1,$I$2,"")</f>
        <v>#REF!</v>
      </c>
      <c r="J275" s="19" t="e">
        <f>IF(#REF!&gt;1,"R","")</f>
        <v>#REF!</v>
      </c>
      <c r="K275" s="19" t="e">
        <f>IF(#REF!&gt;1,"GEN","")</f>
        <v>#REF!</v>
      </c>
      <c r="L275" s="26" t="e">
        <f>GFMIS!G275</f>
        <v>#REF!</v>
      </c>
      <c r="M275" s="19" t="e">
        <f>GFMIS!D275</f>
        <v>#REF!</v>
      </c>
      <c r="N275" s="19" t="e">
        <f>GFMIS!C275</f>
        <v>#REF!</v>
      </c>
      <c r="O275" s="19" t="e">
        <f>GFMIS!E275</f>
        <v>#REF!</v>
      </c>
      <c r="P275" s="26" t="e">
        <f>GFMIS!F275</f>
        <v>#REF!</v>
      </c>
      <c r="Q275" s="18" t="e">
        <f>GFMIS!H275</f>
        <v>#REF!</v>
      </c>
      <c r="R275" s="17"/>
    </row>
    <row r="276" spans="1:18" ht="14.25">
      <c r="A276" s="19" t="e">
        <f>IF(#REF!&gt;1,"L","")</f>
        <v>#REF!</v>
      </c>
      <c r="B276" s="22" t="e">
        <f>IF(#REF!&gt;1,"20004","")</f>
        <v>#REF!</v>
      </c>
      <c r="C276" s="19" t="e">
        <f>IF(#REF!&gt;1,"2000","")</f>
        <v>#REF!</v>
      </c>
      <c r="D276" s="19" t="e">
        <f>IF(#REF!&gt;1,"2001","")</f>
        <v>#REF!</v>
      </c>
      <c r="E276" s="21" t="e">
        <f ca="1">IF(#REF!&gt;1,TODAY(),"")</f>
        <v>#REF!</v>
      </c>
      <c r="F276" s="21" t="e">
        <f ca="1">IF(#REF!&gt;1,TODAY(),"")</f>
        <v>#REF!</v>
      </c>
      <c r="G276" s="20" t="e">
        <f>IF(#REF!&gt;1,$G$2,"")</f>
        <v>#REF!</v>
      </c>
      <c r="H276" s="20" t="e">
        <f>IF(#REF!&gt;1,$H$2,"")</f>
        <v>#REF!</v>
      </c>
      <c r="I276" s="17" t="e">
        <f>IF(#REF!&gt;1,$I$2,"")</f>
        <v>#REF!</v>
      </c>
      <c r="J276" s="19" t="e">
        <f>IF(#REF!&gt;1,"R","")</f>
        <v>#REF!</v>
      </c>
      <c r="K276" s="19" t="e">
        <f>IF(#REF!&gt;1,"GEN","")</f>
        <v>#REF!</v>
      </c>
      <c r="L276" s="26" t="e">
        <f>GFMIS!G276</f>
        <v>#REF!</v>
      </c>
      <c r="M276" s="19" t="e">
        <f>GFMIS!D276</f>
        <v>#REF!</v>
      </c>
      <c r="N276" s="19" t="e">
        <f>GFMIS!C276</f>
        <v>#REF!</v>
      </c>
      <c r="O276" s="19" t="e">
        <f>GFMIS!E276</f>
        <v>#REF!</v>
      </c>
      <c r="P276" s="26" t="e">
        <f>GFMIS!F276</f>
        <v>#REF!</v>
      </c>
      <c r="Q276" s="18" t="e">
        <f>GFMIS!H276</f>
        <v>#REF!</v>
      </c>
      <c r="R276" s="17"/>
    </row>
    <row r="277" spans="1:18" ht="14.25">
      <c r="A277" s="19" t="e">
        <f>IF(#REF!&gt;1,"L","")</f>
        <v>#REF!</v>
      </c>
      <c r="B277" s="22" t="e">
        <f>IF(#REF!&gt;1,"20004","")</f>
        <v>#REF!</v>
      </c>
      <c r="C277" s="19" t="e">
        <f>IF(#REF!&gt;1,"2000","")</f>
        <v>#REF!</v>
      </c>
      <c r="D277" s="19" t="e">
        <f>IF(#REF!&gt;1,"2001","")</f>
        <v>#REF!</v>
      </c>
      <c r="E277" s="21" t="e">
        <f ca="1">IF(#REF!&gt;1,TODAY(),"")</f>
        <v>#REF!</v>
      </c>
      <c r="F277" s="21" t="e">
        <f ca="1">IF(#REF!&gt;1,TODAY(),"")</f>
        <v>#REF!</v>
      </c>
      <c r="G277" s="20" t="e">
        <f>IF(#REF!&gt;1,$G$2,"")</f>
        <v>#REF!</v>
      </c>
      <c r="H277" s="20" t="e">
        <f>IF(#REF!&gt;1,$H$2,"")</f>
        <v>#REF!</v>
      </c>
      <c r="I277" s="17" t="e">
        <f>IF(#REF!&gt;1,$I$2,"")</f>
        <v>#REF!</v>
      </c>
      <c r="J277" s="19" t="e">
        <f>IF(#REF!&gt;1,"R","")</f>
        <v>#REF!</v>
      </c>
      <c r="K277" s="19" t="e">
        <f>IF(#REF!&gt;1,"GEN","")</f>
        <v>#REF!</v>
      </c>
      <c r="L277" s="26" t="e">
        <f>GFMIS!G277</f>
        <v>#REF!</v>
      </c>
      <c r="M277" s="19" t="e">
        <f>GFMIS!D277</f>
        <v>#REF!</v>
      </c>
      <c r="N277" s="19" t="e">
        <f>GFMIS!C277</f>
        <v>#REF!</v>
      </c>
      <c r="O277" s="19" t="e">
        <f>GFMIS!E277</f>
        <v>#REF!</v>
      </c>
      <c r="P277" s="26" t="e">
        <f>GFMIS!F277</f>
        <v>#REF!</v>
      </c>
      <c r="Q277" s="18" t="e">
        <f>GFMIS!H277</f>
        <v>#REF!</v>
      </c>
      <c r="R277" s="17"/>
    </row>
    <row r="278" spans="1:18" ht="14.25">
      <c r="A278" s="19" t="e">
        <f>IF(#REF!&gt;1,"L","")</f>
        <v>#REF!</v>
      </c>
      <c r="B278" s="22" t="e">
        <f>IF(#REF!&gt;1,"20004","")</f>
        <v>#REF!</v>
      </c>
      <c r="C278" s="19" t="e">
        <f>IF(#REF!&gt;1,"2000","")</f>
        <v>#REF!</v>
      </c>
      <c r="D278" s="19" t="e">
        <f>IF(#REF!&gt;1,"2001","")</f>
        <v>#REF!</v>
      </c>
      <c r="E278" s="21" t="e">
        <f ca="1">IF(#REF!&gt;1,TODAY(),"")</f>
        <v>#REF!</v>
      </c>
      <c r="F278" s="21" t="e">
        <f ca="1">IF(#REF!&gt;1,TODAY(),"")</f>
        <v>#REF!</v>
      </c>
      <c r="G278" s="20" t="e">
        <f>IF(#REF!&gt;1,$G$2,"")</f>
        <v>#REF!</v>
      </c>
      <c r="H278" s="20" t="e">
        <f>IF(#REF!&gt;1,$H$2,"")</f>
        <v>#REF!</v>
      </c>
      <c r="I278" s="17" t="e">
        <f>IF(#REF!&gt;1,$I$2,"")</f>
        <v>#REF!</v>
      </c>
      <c r="J278" s="19" t="e">
        <f>IF(#REF!&gt;1,"R","")</f>
        <v>#REF!</v>
      </c>
      <c r="K278" s="19" t="e">
        <f>IF(#REF!&gt;1,"GEN","")</f>
        <v>#REF!</v>
      </c>
      <c r="L278" s="26" t="e">
        <f>GFMIS!G278</f>
        <v>#REF!</v>
      </c>
      <c r="M278" s="19" t="e">
        <f>GFMIS!D278</f>
        <v>#REF!</v>
      </c>
      <c r="N278" s="19" t="e">
        <f>GFMIS!C278</f>
        <v>#REF!</v>
      </c>
      <c r="O278" s="19" t="e">
        <f>GFMIS!E278</f>
        <v>#REF!</v>
      </c>
      <c r="P278" s="26" t="e">
        <f>GFMIS!F278</f>
        <v>#REF!</v>
      </c>
      <c r="Q278" s="18" t="e">
        <f>GFMIS!H278</f>
        <v>#REF!</v>
      </c>
      <c r="R278" s="17"/>
    </row>
    <row r="279" spans="1:18" ht="14.25">
      <c r="A279" s="19" t="e">
        <f>IF(#REF!&gt;1,"L","")</f>
        <v>#REF!</v>
      </c>
      <c r="B279" s="22" t="e">
        <f>IF(#REF!&gt;1,"20004","")</f>
        <v>#REF!</v>
      </c>
      <c r="C279" s="19" t="e">
        <f>IF(#REF!&gt;1,"2000","")</f>
        <v>#REF!</v>
      </c>
      <c r="D279" s="19" t="e">
        <f>IF(#REF!&gt;1,"2001","")</f>
        <v>#REF!</v>
      </c>
      <c r="E279" s="21" t="e">
        <f ca="1">IF(#REF!&gt;1,TODAY(),"")</f>
        <v>#REF!</v>
      </c>
      <c r="F279" s="21" t="e">
        <f ca="1">IF(#REF!&gt;1,TODAY(),"")</f>
        <v>#REF!</v>
      </c>
      <c r="G279" s="20" t="e">
        <f>IF(#REF!&gt;1,$G$2,"")</f>
        <v>#REF!</v>
      </c>
      <c r="H279" s="20" t="e">
        <f>IF(#REF!&gt;1,$H$2,"")</f>
        <v>#REF!</v>
      </c>
      <c r="I279" s="17" t="e">
        <f>IF(#REF!&gt;1,$I$2,"")</f>
        <v>#REF!</v>
      </c>
      <c r="J279" s="19" t="e">
        <f>IF(#REF!&gt;1,"R","")</f>
        <v>#REF!</v>
      </c>
      <c r="K279" s="19" t="e">
        <f>IF(#REF!&gt;1,"GEN","")</f>
        <v>#REF!</v>
      </c>
      <c r="L279" s="26" t="e">
        <f>GFMIS!G279</f>
        <v>#REF!</v>
      </c>
      <c r="M279" s="19" t="e">
        <f>GFMIS!D279</f>
        <v>#REF!</v>
      </c>
      <c r="N279" s="19" t="e">
        <f>GFMIS!C279</f>
        <v>#REF!</v>
      </c>
      <c r="O279" s="19" t="e">
        <f>GFMIS!E279</f>
        <v>#REF!</v>
      </c>
      <c r="P279" s="26" t="e">
        <f>GFMIS!F279</f>
        <v>#REF!</v>
      </c>
      <c r="Q279" s="18" t="e">
        <f>GFMIS!H279</f>
        <v>#REF!</v>
      </c>
      <c r="R279" s="17"/>
    </row>
    <row r="280" spans="1:18" ht="14.25">
      <c r="A280" s="19" t="e">
        <f>IF(#REF!&gt;1,"L","")</f>
        <v>#REF!</v>
      </c>
      <c r="B280" s="22" t="e">
        <f>IF(#REF!&gt;1,"20004","")</f>
        <v>#REF!</v>
      </c>
      <c r="C280" s="19" t="e">
        <f>IF(#REF!&gt;1,"2000","")</f>
        <v>#REF!</v>
      </c>
      <c r="D280" s="19" t="e">
        <f>IF(#REF!&gt;1,"2001","")</f>
        <v>#REF!</v>
      </c>
      <c r="E280" s="21" t="e">
        <f ca="1">IF(#REF!&gt;1,TODAY(),"")</f>
        <v>#REF!</v>
      </c>
      <c r="F280" s="21" t="e">
        <f ca="1">IF(#REF!&gt;1,TODAY(),"")</f>
        <v>#REF!</v>
      </c>
      <c r="G280" s="20" t="e">
        <f>IF(#REF!&gt;1,$G$2,"")</f>
        <v>#REF!</v>
      </c>
      <c r="H280" s="20" t="e">
        <f>IF(#REF!&gt;1,$H$2,"")</f>
        <v>#REF!</v>
      </c>
      <c r="I280" s="17" t="e">
        <f>IF(#REF!&gt;1,$I$2,"")</f>
        <v>#REF!</v>
      </c>
      <c r="J280" s="19" t="e">
        <f>IF(#REF!&gt;1,"R","")</f>
        <v>#REF!</v>
      </c>
      <c r="K280" s="19" t="e">
        <f>IF(#REF!&gt;1,"GEN","")</f>
        <v>#REF!</v>
      </c>
      <c r="L280" s="26" t="e">
        <f>GFMIS!G280</f>
        <v>#REF!</v>
      </c>
      <c r="M280" s="19" t="e">
        <f>GFMIS!D280</f>
        <v>#REF!</v>
      </c>
      <c r="N280" s="19" t="e">
        <f>GFMIS!C280</f>
        <v>#REF!</v>
      </c>
      <c r="O280" s="19" t="e">
        <f>GFMIS!E280</f>
        <v>#REF!</v>
      </c>
      <c r="P280" s="26" t="e">
        <f>GFMIS!F280</f>
        <v>#REF!</v>
      </c>
      <c r="Q280" s="18" t="e">
        <f>GFMIS!H280</f>
        <v>#REF!</v>
      </c>
      <c r="R280" s="17"/>
    </row>
    <row r="281" spans="1:18" ht="14.25">
      <c r="A281" s="19" t="e">
        <f>IF(#REF!&gt;1,"L","")</f>
        <v>#REF!</v>
      </c>
      <c r="B281" s="22" t="e">
        <f>IF(#REF!&gt;1,"20004","")</f>
        <v>#REF!</v>
      </c>
      <c r="C281" s="19" t="e">
        <f>IF(#REF!&gt;1,"2000","")</f>
        <v>#REF!</v>
      </c>
      <c r="D281" s="19" t="e">
        <f>IF(#REF!&gt;1,"2001","")</f>
        <v>#REF!</v>
      </c>
      <c r="E281" s="21" t="e">
        <f ca="1">IF(#REF!&gt;1,TODAY(),"")</f>
        <v>#REF!</v>
      </c>
      <c r="F281" s="21" t="e">
        <f ca="1">IF(#REF!&gt;1,TODAY(),"")</f>
        <v>#REF!</v>
      </c>
      <c r="G281" s="20" t="e">
        <f>IF(#REF!&gt;1,$G$2,"")</f>
        <v>#REF!</v>
      </c>
      <c r="H281" s="20" t="e">
        <f>IF(#REF!&gt;1,$H$2,"")</f>
        <v>#REF!</v>
      </c>
      <c r="I281" s="17" t="e">
        <f>IF(#REF!&gt;1,$I$2,"")</f>
        <v>#REF!</v>
      </c>
      <c r="J281" s="19" t="e">
        <f>IF(#REF!&gt;1,"R","")</f>
        <v>#REF!</v>
      </c>
      <c r="K281" s="19" t="e">
        <f>IF(#REF!&gt;1,"GEN","")</f>
        <v>#REF!</v>
      </c>
      <c r="L281" s="26" t="e">
        <f>GFMIS!G281</f>
        <v>#REF!</v>
      </c>
      <c r="M281" s="19" t="e">
        <f>GFMIS!D281</f>
        <v>#REF!</v>
      </c>
      <c r="N281" s="19" t="e">
        <f>GFMIS!C281</f>
        <v>#REF!</v>
      </c>
      <c r="O281" s="19" t="e">
        <f>GFMIS!E281</f>
        <v>#REF!</v>
      </c>
      <c r="P281" s="26" t="e">
        <f>GFMIS!F281</f>
        <v>#REF!</v>
      </c>
      <c r="Q281" s="18" t="e">
        <f>GFMIS!H281</f>
        <v>#REF!</v>
      </c>
      <c r="R281" s="17"/>
    </row>
    <row r="282" spans="1:18" ht="14.25">
      <c r="A282" s="19" t="e">
        <f>IF(#REF!&gt;1,"L","")</f>
        <v>#REF!</v>
      </c>
      <c r="B282" s="22" t="e">
        <f>IF(#REF!&gt;1,"20004","")</f>
        <v>#REF!</v>
      </c>
      <c r="C282" s="19" t="e">
        <f>IF(#REF!&gt;1,"2000","")</f>
        <v>#REF!</v>
      </c>
      <c r="D282" s="19" t="e">
        <f>IF(#REF!&gt;1,"2001","")</f>
        <v>#REF!</v>
      </c>
      <c r="E282" s="21" t="e">
        <f ca="1">IF(#REF!&gt;1,TODAY(),"")</f>
        <v>#REF!</v>
      </c>
      <c r="F282" s="21" t="e">
        <f ca="1">IF(#REF!&gt;1,TODAY(),"")</f>
        <v>#REF!</v>
      </c>
      <c r="G282" s="20" t="e">
        <f>IF(#REF!&gt;1,$G$2,"")</f>
        <v>#REF!</v>
      </c>
      <c r="H282" s="20" t="e">
        <f>IF(#REF!&gt;1,$H$2,"")</f>
        <v>#REF!</v>
      </c>
      <c r="I282" s="17" t="e">
        <f>IF(#REF!&gt;1,$I$2,"")</f>
        <v>#REF!</v>
      </c>
      <c r="J282" s="19" t="e">
        <f>IF(#REF!&gt;1,"R","")</f>
        <v>#REF!</v>
      </c>
      <c r="K282" s="19" t="e">
        <f>IF(#REF!&gt;1,"GEN","")</f>
        <v>#REF!</v>
      </c>
      <c r="L282" s="26" t="e">
        <f>GFMIS!G282</f>
        <v>#REF!</v>
      </c>
      <c r="M282" s="19" t="e">
        <f>GFMIS!D282</f>
        <v>#REF!</v>
      </c>
      <c r="N282" s="19" t="e">
        <f>GFMIS!C282</f>
        <v>#REF!</v>
      </c>
      <c r="O282" s="19" t="e">
        <f>GFMIS!E282</f>
        <v>#REF!</v>
      </c>
      <c r="P282" s="26" t="e">
        <f>GFMIS!F282</f>
        <v>#REF!</v>
      </c>
      <c r="Q282" s="18" t="e">
        <f>GFMIS!H282</f>
        <v>#REF!</v>
      </c>
      <c r="R282" s="17"/>
    </row>
    <row r="283" spans="1:18" ht="14.25">
      <c r="A283" s="19" t="e">
        <f>IF(#REF!&gt;1,"L","")</f>
        <v>#REF!</v>
      </c>
      <c r="B283" s="22" t="e">
        <f>IF(#REF!&gt;1,"20004","")</f>
        <v>#REF!</v>
      </c>
      <c r="C283" s="19" t="e">
        <f>IF(#REF!&gt;1,"2000","")</f>
        <v>#REF!</v>
      </c>
      <c r="D283" s="19" t="e">
        <f>IF(#REF!&gt;1,"2001","")</f>
        <v>#REF!</v>
      </c>
      <c r="E283" s="21" t="e">
        <f ca="1">IF(#REF!&gt;1,TODAY(),"")</f>
        <v>#REF!</v>
      </c>
      <c r="F283" s="21" t="e">
        <f ca="1">IF(#REF!&gt;1,TODAY(),"")</f>
        <v>#REF!</v>
      </c>
      <c r="G283" s="20" t="e">
        <f>IF(#REF!&gt;1,$G$2,"")</f>
        <v>#REF!</v>
      </c>
      <c r="H283" s="20" t="e">
        <f>IF(#REF!&gt;1,$H$2,"")</f>
        <v>#REF!</v>
      </c>
      <c r="I283" s="17" t="e">
        <f>IF(#REF!&gt;1,$I$2,"")</f>
        <v>#REF!</v>
      </c>
      <c r="J283" s="19" t="e">
        <f>IF(#REF!&gt;1,"R","")</f>
        <v>#REF!</v>
      </c>
      <c r="K283" s="19" t="e">
        <f>IF(#REF!&gt;1,"GEN","")</f>
        <v>#REF!</v>
      </c>
      <c r="L283" s="26" t="e">
        <f>GFMIS!G283</f>
        <v>#REF!</v>
      </c>
      <c r="M283" s="19" t="e">
        <f>GFMIS!D283</f>
        <v>#REF!</v>
      </c>
      <c r="N283" s="19" t="e">
        <f>GFMIS!C283</f>
        <v>#REF!</v>
      </c>
      <c r="O283" s="19" t="e">
        <f>GFMIS!E283</f>
        <v>#REF!</v>
      </c>
      <c r="P283" s="26" t="e">
        <f>GFMIS!F283</f>
        <v>#REF!</v>
      </c>
      <c r="Q283" s="18" t="e">
        <f>GFMIS!H283</f>
        <v>#REF!</v>
      </c>
      <c r="R283" s="17"/>
    </row>
    <row r="284" spans="1:18" ht="14.25">
      <c r="A284" s="19" t="e">
        <f>IF(#REF!&gt;1,"L","")</f>
        <v>#REF!</v>
      </c>
      <c r="B284" s="22" t="e">
        <f>IF(#REF!&gt;1,"20004","")</f>
        <v>#REF!</v>
      </c>
      <c r="C284" s="19" t="e">
        <f>IF(#REF!&gt;1,"2000","")</f>
        <v>#REF!</v>
      </c>
      <c r="D284" s="19" t="e">
        <f>IF(#REF!&gt;1,"2001","")</f>
        <v>#REF!</v>
      </c>
      <c r="E284" s="21" t="e">
        <f ca="1">IF(#REF!&gt;1,TODAY(),"")</f>
        <v>#REF!</v>
      </c>
      <c r="F284" s="21" t="e">
        <f ca="1">IF(#REF!&gt;1,TODAY(),"")</f>
        <v>#REF!</v>
      </c>
      <c r="G284" s="20" t="e">
        <f>IF(#REF!&gt;1,$G$2,"")</f>
        <v>#REF!</v>
      </c>
      <c r="H284" s="20" t="e">
        <f>IF(#REF!&gt;1,$H$2,"")</f>
        <v>#REF!</v>
      </c>
      <c r="I284" s="17" t="e">
        <f>IF(#REF!&gt;1,$I$2,"")</f>
        <v>#REF!</v>
      </c>
      <c r="J284" s="19" t="e">
        <f>IF(#REF!&gt;1,"R","")</f>
        <v>#REF!</v>
      </c>
      <c r="K284" s="19" t="e">
        <f>IF(#REF!&gt;1,"GEN","")</f>
        <v>#REF!</v>
      </c>
      <c r="L284" s="26" t="e">
        <f>GFMIS!G284</f>
        <v>#REF!</v>
      </c>
      <c r="M284" s="19" t="e">
        <f>GFMIS!D284</f>
        <v>#REF!</v>
      </c>
      <c r="N284" s="19" t="e">
        <f>GFMIS!C284</f>
        <v>#REF!</v>
      </c>
      <c r="O284" s="19" t="e">
        <f>GFMIS!E284</f>
        <v>#REF!</v>
      </c>
      <c r="P284" s="26" t="e">
        <f>GFMIS!F284</f>
        <v>#REF!</v>
      </c>
      <c r="Q284" s="18" t="e">
        <f>GFMIS!H284</f>
        <v>#REF!</v>
      </c>
      <c r="R284" s="17"/>
    </row>
    <row r="285" spans="1:18" ht="14.25">
      <c r="A285" s="19" t="e">
        <f>IF(#REF!&gt;1,"L","")</f>
        <v>#REF!</v>
      </c>
      <c r="B285" s="22" t="e">
        <f>IF(#REF!&gt;1,"20004","")</f>
        <v>#REF!</v>
      </c>
      <c r="C285" s="19" t="e">
        <f>IF(#REF!&gt;1,"2000","")</f>
        <v>#REF!</v>
      </c>
      <c r="D285" s="19" t="e">
        <f>IF(#REF!&gt;1,"2001","")</f>
        <v>#REF!</v>
      </c>
      <c r="E285" s="21" t="e">
        <f ca="1">IF(#REF!&gt;1,TODAY(),"")</f>
        <v>#REF!</v>
      </c>
      <c r="F285" s="21" t="e">
        <f ca="1">IF(#REF!&gt;1,TODAY(),"")</f>
        <v>#REF!</v>
      </c>
      <c r="G285" s="20" t="e">
        <f>IF(#REF!&gt;1,$G$2,"")</f>
        <v>#REF!</v>
      </c>
      <c r="H285" s="20" t="e">
        <f>IF(#REF!&gt;1,$H$2,"")</f>
        <v>#REF!</v>
      </c>
      <c r="I285" s="17" t="e">
        <f>IF(#REF!&gt;1,$I$2,"")</f>
        <v>#REF!</v>
      </c>
      <c r="J285" s="19" t="e">
        <f>IF(#REF!&gt;1,"R","")</f>
        <v>#REF!</v>
      </c>
      <c r="K285" s="19" t="e">
        <f>IF(#REF!&gt;1,"GEN","")</f>
        <v>#REF!</v>
      </c>
      <c r="L285" s="26" t="e">
        <f>GFMIS!G285</f>
        <v>#REF!</v>
      </c>
      <c r="M285" s="19" t="e">
        <f>GFMIS!D285</f>
        <v>#REF!</v>
      </c>
      <c r="N285" s="19" t="e">
        <f>GFMIS!C285</f>
        <v>#REF!</v>
      </c>
      <c r="O285" s="19" t="e">
        <f>GFMIS!E285</f>
        <v>#REF!</v>
      </c>
      <c r="P285" s="26" t="e">
        <f>GFMIS!F285</f>
        <v>#REF!</v>
      </c>
      <c r="Q285" s="18" t="e">
        <f>GFMIS!H285</f>
        <v>#REF!</v>
      </c>
      <c r="R285" s="17"/>
    </row>
    <row r="286" spans="1:18" ht="14.25">
      <c r="A286" s="19" t="e">
        <f>IF(#REF!&gt;1,"L","")</f>
        <v>#REF!</v>
      </c>
      <c r="B286" s="22" t="e">
        <f>IF(#REF!&gt;1,"20004","")</f>
        <v>#REF!</v>
      </c>
      <c r="C286" s="19" t="e">
        <f>IF(#REF!&gt;1,"2000","")</f>
        <v>#REF!</v>
      </c>
      <c r="D286" s="19" t="e">
        <f>IF(#REF!&gt;1,"2001","")</f>
        <v>#REF!</v>
      </c>
      <c r="E286" s="21" t="e">
        <f ca="1">IF(#REF!&gt;1,TODAY(),"")</f>
        <v>#REF!</v>
      </c>
      <c r="F286" s="21" t="e">
        <f ca="1">IF(#REF!&gt;1,TODAY(),"")</f>
        <v>#REF!</v>
      </c>
      <c r="G286" s="20" t="e">
        <f>IF(#REF!&gt;1,$G$2,"")</f>
        <v>#REF!</v>
      </c>
      <c r="H286" s="20" t="e">
        <f>IF(#REF!&gt;1,$H$2,"")</f>
        <v>#REF!</v>
      </c>
      <c r="I286" s="17" t="e">
        <f>IF(#REF!&gt;1,$I$2,"")</f>
        <v>#REF!</v>
      </c>
      <c r="J286" s="19" t="e">
        <f>IF(#REF!&gt;1,"R","")</f>
        <v>#REF!</v>
      </c>
      <c r="K286" s="19" t="e">
        <f>IF(#REF!&gt;1,"GEN","")</f>
        <v>#REF!</v>
      </c>
      <c r="L286" s="26" t="e">
        <f>GFMIS!G286</f>
        <v>#REF!</v>
      </c>
      <c r="M286" s="19" t="e">
        <f>GFMIS!D286</f>
        <v>#REF!</v>
      </c>
      <c r="N286" s="19" t="e">
        <f>GFMIS!C286</f>
        <v>#REF!</v>
      </c>
      <c r="O286" s="19" t="e">
        <f>GFMIS!E286</f>
        <v>#REF!</v>
      </c>
      <c r="P286" s="26" t="e">
        <f>GFMIS!F286</f>
        <v>#REF!</v>
      </c>
      <c r="Q286" s="18" t="e">
        <f>GFMIS!H286</f>
        <v>#REF!</v>
      </c>
      <c r="R286" s="17"/>
    </row>
    <row r="287" spans="1:18" ht="14.25">
      <c r="A287" s="19" t="e">
        <f>IF(#REF!&gt;1,"L","")</f>
        <v>#REF!</v>
      </c>
      <c r="B287" s="22" t="e">
        <f>IF(#REF!&gt;1,"20004","")</f>
        <v>#REF!</v>
      </c>
      <c r="C287" s="19" t="e">
        <f>IF(#REF!&gt;1,"2000","")</f>
        <v>#REF!</v>
      </c>
      <c r="D287" s="19" t="e">
        <f>IF(#REF!&gt;1,"2001","")</f>
        <v>#REF!</v>
      </c>
      <c r="E287" s="21" t="e">
        <f ca="1">IF(#REF!&gt;1,TODAY(),"")</f>
        <v>#REF!</v>
      </c>
      <c r="F287" s="21" t="e">
        <f ca="1">IF(#REF!&gt;1,TODAY(),"")</f>
        <v>#REF!</v>
      </c>
      <c r="G287" s="20" t="e">
        <f>IF(#REF!&gt;1,$G$2,"")</f>
        <v>#REF!</v>
      </c>
      <c r="H287" s="20" t="e">
        <f>IF(#REF!&gt;1,$H$2,"")</f>
        <v>#REF!</v>
      </c>
      <c r="I287" s="17" t="e">
        <f>IF(#REF!&gt;1,$I$2,"")</f>
        <v>#REF!</v>
      </c>
      <c r="J287" s="19" t="e">
        <f>IF(#REF!&gt;1,"R","")</f>
        <v>#REF!</v>
      </c>
      <c r="K287" s="19" t="e">
        <f>IF(#REF!&gt;1,"GEN","")</f>
        <v>#REF!</v>
      </c>
      <c r="L287" s="26" t="e">
        <f>GFMIS!G287</f>
        <v>#REF!</v>
      </c>
      <c r="M287" s="19" t="e">
        <f>GFMIS!D287</f>
        <v>#REF!</v>
      </c>
      <c r="N287" s="19" t="e">
        <f>GFMIS!C287</f>
        <v>#REF!</v>
      </c>
      <c r="O287" s="19" t="e">
        <f>GFMIS!E287</f>
        <v>#REF!</v>
      </c>
      <c r="P287" s="26" t="e">
        <f>GFMIS!F287</f>
        <v>#REF!</v>
      </c>
      <c r="Q287" s="18" t="e">
        <f>GFMIS!H287</f>
        <v>#REF!</v>
      </c>
      <c r="R287" s="17"/>
    </row>
    <row r="288" spans="1:18" ht="14.25">
      <c r="A288" s="19" t="e">
        <f>IF(#REF!&gt;1,"L","")</f>
        <v>#REF!</v>
      </c>
      <c r="B288" s="22" t="e">
        <f>IF(#REF!&gt;1,"20004","")</f>
        <v>#REF!</v>
      </c>
      <c r="C288" s="19" t="e">
        <f>IF(#REF!&gt;1,"2000","")</f>
        <v>#REF!</v>
      </c>
      <c r="D288" s="19" t="e">
        <f>IF(#REF!&gt;1,"2001","")</f>
        <v>#REF!</v>
      </c>
      <c r="E288" s="21" t="e">
        <f ca="1">IF(#REF!&gt;1,TODAY(),"")</f>
        <v>#REF!</v>
      </c>
      <c r="F288" s="21" t="e">
        <f ca="1">IF(#REF!&gt;1,TODAY(),"")</f>
        <v>#REF!</v>
      </c>
      <c r="G288" s="20" t="e">
        <f>IF(#REF!&gt;1,$G$2,"")</f>
        <v>#REF!</v>
      </c>
      <c r="H288" s="20" t="e">
        <f>IF(#REF!&gt;1,$H$2,"")</f>
        <v>#REF!</v>
      </c>
      <c r="I288" s="17" t="e">
        <f>IF(#REF!&gt;1,$I$2,"")</f>
        <v>#REF!</v>
      </c>
      <c r="J288" s="19" t="e">
        <f>IF(#REF!&gt;1,"R","")</f>
        <v>#REF!</v>
      </c>
      <c r="K288" s="19" t="e">
        <f>IF(#REF!&gt;1,"GEN","")</f>
        <v>#REF!</v>
      </c>
      <c r="L288" s="26" t="e">
        <f>GFMIS!G288</f>
        <v>#REF!</v>
      </c>
      <c r="M288" s="19" t="e">
        <f>GFMIS!D288</f>
        <v>#REF!</v>
      </c>
      <c r="N288" s="19" t="e">
        <f>GFMIS!C288</f>
        <v>#REF!</v>
      </c>
      <c r="O288" s="19" t="e">
        <f>GFMIS!E288</f>
        <v>#REF!</v>
      </c>
      <c r="P288" s="26" t="e">
        <f>GFMIS!F288</f>
        <v>#REF!</v>
      </c>
      <c r="Q288" s="18" t="e">
        <f>GFMIS!H288</f>
        <v>#REF!</v>
      </c>
      <c r="R288" s="17"/>
    </row>
    <row r="289" spans="1:18" ht="14.25">
      <c r="A289" s="19" t="e">
        <f>IF(#REF!&gt;1,"L","")</f>
        <v>#REF!</v>
      </c>
      <c r="B289" s="22" t="e">
        <f>IF(#REF!&gt;1,"20004","")</f>
        <v>#REF!</v>
      </c>
      <c r="C289" s="19" t="e">
        <f>IF(#REF!&gt;1,"2000","")</f>
        <v>#REF!</v>
      </c>
      <c r="D289" s="19" t="e">
        <f>IF(#REF!&gt;1,"2001","")</f>
        <v>#REF!</v>
      </c>
      <c r="E289" s="21" t="e">
        <f ca="1">IF(#REF!&gt;1,TODAY(),"")</f>
        <v>#REF!</v>
      </c>
      <c r="F289" s="21" t="e">
        <f ca="1">IF(#REF!&gt;1,TODAY(),"")</f>
        <v>#REF!</v>
      </c>
      <c r="G289" s="20" t="e">
        <f>IF(#REF!&gt;1,$G$2,"")</f>
        <v>#REF!</v>
      </c>
      <c r="H289" s="20" t="e">
        <f>IF(#REF!&gt;1,$H$2,"")</f>
        <v>#REF!</v>
      </c>
      <c r="I289" s="17" t="e">
        <f>IF(#REF!&gt;1,$I$2,"")</f>
        <v>#REF!</v>
      </c>
      <c r="J289" s="19" t="e">
        <f>IF(#REF!&gt;1,"R","")</f>
        <v>#REF!</v>
      </c>
      <c r="K289" s="19" t="e">
        <f>IF(#REF!&gt;1,"GEN","")</f>
        <v>#REF!</v>
      </c>
      <c r="L289" s="26" t="e">
        <f>GFMIS!G289</f>
        <v>#REF!</v>
      </c>
      <c r="M289" s="19" t="e">
        <f>GFMIS!D289</f>
        <v>#REF!</v>
      </c>
      <c r="N289" s="19" t="e">
        <f>GFMIS!C289</f>
        <v>#REF!</v>
      </c>
      <c r="O289" s="19" t="e">
        <f>GFMIS!E289</f>
        <v>#REF!</v>
      </c>
      <c r="P289" s="26" t="e">
        <f>GFMIS!F289</f>
        <v>#REF!</v>
      </c>
      <c r="Q289" s="18" t="e">
        <f>GFMIS!H289</f>
        <v>#REF!</v>
      </c>
      <c r="R289" s="17"/>
    </row>
    <row r="290" spans="1:18" ht="14.25">
      <c r="A290" s="19" t="e">
        <f>IF(#REF!&gt;1,"L","")</f>
        <v>#REF!</v>
      </c>
      <c r="B290" s="22" t="e">
        <f>IF(#REF!&gt;1,"20004","")</f>
        <v>#REF!</v>
      </c>
      <c r="C290" s="19" t="e">
        <f>IF(#REF!&gt;1,"2000","")</f>
        <v>#REF!</v>
      </c>
      <c r="D290" s="19" t="e">
        <f>IF(#REF!&gt;1,"2001","")</f>
        <v>#REF!</v>
      </c>
      <c r="E290" s="21" t="e">
        <f ca="1">IF(#REF!&gt;1,TODAY(),"")</f>
        <v>#REF!</v>
      </c>
      <c r="F290" s="21" t="e">
        <f ca="1">IF(#REF!&gt;1,TODAY(),"")</f>
        <v>#REF!</v>
      </c>
      <c r="G290" s="20" t="e">
        <f>IF(#REF!&gt;1,$G$2,"")</f>
        <v>#REF!</v>
      </c>
      <c r="H290" s="20" t="e">
        <f>IF(#REF!&gt;1,$H$2,"")</f>
        <v>#REF!</v>
      </c>
      <c r="I290" s="17" t="e">
        <f>IF(#REF!&gt;1,$I$2,"")</f>
        <v>#REF!</v>
      </c>
      <c r="J290" s="19" t="e">
        <f>IF(#REF!&gt;1,"R","")</f>
        <v>#REF!</v>
      </c>
      <c r="K290" s="19" t="e">
        <f>IF(#REF!&gt;1,"GEN","")</f>
        <v>#REF!</v>
      </c>
      <c r="L290" s="26" t="e">
        <f>GFMIS!G290</f>
        <v>#REF!</v>
      </c>
      <c r="M290" s="19" t="e">
        <f>GFMIS!D290</f>
        <v>#REF!</v>
      </c>
      <c r="N290" s="19" t="e">
        <f>GFMIS!C290</f>
        <v>#REF!</v>
      </c>
      <c r="O290" s="19" t="e">
        <f>GFMIS!E290</f>
        <v>#REF!</v>
      </c>
      <c r="P290" s="26" t="e">
        <f>GFMIS!F290</f>
        <v>#REF!</v>
      </c>
      <c r="Q290" s="18" t="e">
        <f>GFMIS!H290</f>
        <v>#REF!</v>
      </c>
      <c r="R290" s="17"/>
    </row>
    <row r="291" spans="1:18" ht="14.25">
      <c r="A291" s="19" t="e">
        <f>IF(#REF!&gt;1,"L","")</f>
        <v>#REF!</v>
      </c>
      <c r="B291" s="22" t="e">
        <f>IF(#REF!&gt;1,"20004","")</f>
        <v>#REF!</v>
      </c>
      <c r="C291" s="19" t="e">
        <f>IF(#REF!&gt;1,"2000","")</f>
        <v>#REF!</v>
      </c>
      <c r="D291" s="19" t="e">
        <f>IF(#REF!&gt;1,"2001","")</f>
        <v>#REF!</v>
      </c>
      <c r="E291" s="21" t="e">
        <f ca="1">IF(#REF!&gt;1,TODAY(),"")</f>
        <v>#REF!</v>
      </c>
      <c r="F291" s="21" t="e">
        <f ca="1">IF(#REF!&gt;1,TODAY(),"")</f>
        <v>#REF!</v>
      </c>
      <c r="G291" s="20" t="e">
        <f>IF(#REF!&gt;1,$G$2,"")</f>
        <v>#REF!</v>
      </c>
      <c r="H291" s="20" t="e">
        <f>IF(#REF!&gt;1,$H$2,"")</f>
        <v>#REF!</v>
      </c>
      <c r="I291" s="17" t="e">
        <f>IF(#REF!&gt;1,$I$2,"")</f>
        <v>#REF!</v>
      </c>
      <c r="J291" s="19" t="e">
        <f>IF(#REF!&gt;1,"R","")</f>
        <v>#REF!</v>
      </c>
      <c r="K291" s="19" t="e">
        <f>IF(#REF!&gt;1,"GEN","")</f>
        <v>#REF!</v>
      </c>
      <c r="L291" s="26" t="e">
        <f>GFMIS!G291</f>
        <v>#REF!</v>
      </c>
      <c r="M291" s="19" t="e">
        <f>GFMIS!D291</f>
        <v>#REF!</v>
      </c>
      <c r="N291" s="19" t="e">
        <f>GFMIS!C291</f>
        <v>#REF!</v>
      </c>
      <c r="O291" s="19" t="e">
        <f>GFMIS!E291</f>
        <v>#REF!</v>
      </c>
      <c r="P291" s="26" t="e">
        <f>GFMIS!F291</f>
        <v>#REF!</v>
      </c>
      <c r="Q291" s="18" t="e">
        <f>GFMIS!H291</f>
        <v>#REF!</v>
      </c>
      <c r="R291" s="17"/>
    </row>
    <row r="292" spans="1:18" ht="14.25">
      <c r="A292" s="19" t="e">
        <f>IF(#REF!&gt;1,"L","")</f>
        <v>#REF!</v>
      </c>
      <c r="B292" s="22" t="e">
        <f>IF(#REF!&gt;1,"20004","")</f>
        <v>#REF!</v>
      </c>
      <c r="C292" s="19" t="e">
        <f>IF(#REF!&gt;1,"2000","")</f>
        <v>#REF!</v>
      </c>
      <c r="D292" s="19" t="e">
        <f>IF(#REF!&gt;1,"2001","")</f>
        <v>#REF!</v>
      </c>
      <c r="E292" s="21" t="e">
        <f ca="1">IF(#REF!&gt;1,TODAY(),"")</f>
        <v>#REF!</v>
      </c>
      <c r="F292" s="21" t="e">
        <f ca="1">IF(#REF!&gt;1,TODAY(),"")</f>
        <v>#REF!</v>
      </c>
      <c r="G292" s="20" t="e">
        <f>IF(#REF!&gt;1,$G$2,"")</f>
        <v>#REF!</v>
      </c>
      <c r="H292" s="20" t="e">
        <f>IF(#REF!&gt;1,$H$2,"")</f>
        <v>#REF!</v>
      </c>
      <c r="I292" s="17" t="e">
        <f>IF(#REF!&gt;1,$I$2,"")</f>
        <v>#REF!</v>
      </c>
      <c r="J292" s="19" t="e">
        <f>IF(#REF!&gt;1,"R","")</f>
        <v>#REF!</v>
      </c>
      <c r="K292" s="19" t="e">
        <f>IF(#REF!&gt;1,"GEN","")</f>
        <v>#REF!</v>
      </c>
      <c r="L292" s="26" t="e">
        <f>GFMIS!G292</f>
        <v>#REF!</v>
      </c>
      <c r="M292" s="19" t="e">
        <f>GFMIS!D292</f>
        <v>#REF!</v>
      </c>
      <c r="N292" s="19" t="e">
        <f>GFMIS!C292</f>
        <v>#REF!</v>
      </c>
      <c r="O292" s="19" t="e">
        <f>GFMIS!E292</f>
        <v>#REF!</v>
      </c>
      <c r="P292" s="26" t="e">
        <f>GFMIS!F292</f>
        <v>#REF!</v>
      </c>
      <c r="Q292" s="18" t="e">
        <f>GFMIS!H292</f>
        <v>#REF!</v>
      </c>
      <c r="R292" s="17"/>
    </row>
    <row r="293" spans="1:18" ht="14.25">
      <c r="A293" s="19" t="e">
        <f>IF(#REF!&gt;1,"L","")</f>
        <v>#REF!</v>
      </c>
      <c r="B293" s="22" t="e">
        <f>IF(#REF!&gt;1,"20004","")</f>
        <v>#REF!</v>
      </c>
      <c r="C293" s="19" t="e">
        <f>IF(#REF!&gt;1,"2000","")</f>
        <v>#REF!</v>
      </c>
      <c r="D293" s="19" t="e">
        <f>IF(#REF!&gt;1,"2001","")</f>
        <v>#REF!</v>
      </c>
      <c r="E293" s="21" t="e">
        <f ca="1">IF(#REF!&gt;1,TODAY(),"")</f>
        <v>#REF!</v>
      </c>
      <c r="F293" s="21" t="e">
        <f ca="1">IF(#REF!&gt;1,TODAY(),"")</f>
        <v>#REF!</v>
      </c>
      <c r="G293" s="20" t="e">
        <f>IF(#REF!&gt;1,$G$2,"")</f>
        <v>#REF!</v>
      </c>
      <c r="H293" s="20" t="e">
        <f>IF(#REF!&gt;1,$H$2,"")</f>
        <v>#REF!</v>
      </c>
      <c r="I293" s="17" t="e">
        <f>IF(#REF!&gt;1,$I$2,"")</f>
        <v>#REF!</v>
      </c>
      <c r="J293" s="19" t="e">
        <f>IF(#REF!&gt;1,"R","")</f>
        <v>#REF!</v>
      </c>
      <c r="K293" s="19" t="e">
        <f>IF(#REF!&gt;1,"GEN","")</f>
        <v>#REF!</v>
      </c>
      <c r="L293" s="26" t="e">
        <f>GFMIS!G293</f>
        <v>#REF!</v>
      </c>
      <c r="M293" s="19" t="e">
        <f>GFMIS!D293</f>
        <v>#REF!</v>
      </c>
      <c r="N293" s="19" t="e">
        <f>GFMIS!C293</f>
        <v>#REF!</v>
      </c>
      <c r="O293" s="19" t="e">
        <f>GFMIS!E293</f>
        <v>#REF!</v>
      </c>
      <c r="P293" s="26" t="e">
        <f>GFMIS!F293</f>
        <v>#REF!</v>
      </c>
      <c r="Q293" s="18" t="e">
        <f>GFMIS!H293</f>
        <v>#REF!</v>
      </c>
      <c r="R293" s="17"/>
    </row>
    <row r="294" spans="1:18" ht="14.25">
      <c r="A294" s="19" t="e">
        <f>IF(#REF!&gt;1,"L","")</f>
        <v>#REF!</v>
      </c>
      <c r="B294" s="22" t="e">
        <f>IF(#REF!&gt;1,"20004","")</f>
        <v>#REF!</v>
      </c>
      <c r="C294" s="19" t="e">
        <f>IF(#REF!&gt;1,"2000","")</f>
        <v>#REF!</v>
      </c>
      <c r="D294" s="19" t="e">
        <f>IF(#REF!&gt;1,"2001","")</f>
        <v>#REF!</v>
      </c>
      <c r="E294" s="21" t="e">
        <f ca="1">IF(#REF!&gt;1,TODAY(),"")</f>
        <v>#REF!</v>
      </c>
      <c r="F294" s="21" t="e">
        <f ca="1">IF(#REF!&gt;1,TODAY(),"")</f>
        <v>#REF!</v>
      </c>
      <c r="G294" s="20" t="e">
        <f>IF(#REF!&gt;1,$G$2,"")</f>
        <v>#REF!</v>
      </c>
      <c r="H294" s="20" t="e">
        <f>IF(#REF!&gt;1,$H$2,"")</f>
        <v>#REF!</v>
      </c>
      <c r="I294" s="17" t="e">
        <f>IF(#REF!&gt;1,$I$2,"")</f>
        <v>#REF!</v>
      </c>
      <c r="J294" s="19" t="e">
        <f>IF(#REF!&gt;1,"R","")</f>
        <v>#REF!</v>
      </c>
      <c r="K294" s="19" t="e">
        <f>IF(#REF!&gt;1,"GEN","")</f>
        <v>#REF!</v>
      </c>
      <c r="L294" s="26" t="e">
        <f>GFMIS!G294</f>
        <v>#REF!</v>
      </c>
      <c r="M294" s="19" t="e">
        <f>GFMIS!D294</f>
        <v>#REF!</v>
      </c>
      <c r="N294" s="19" t="e">
        <f>GFMIS!C294</f>
        <v>#REF!</v>
      </c>
      <c r="O294" s="19" t="e">
        <f>GFMIS!E294</f>
        <v>#REF!</v>
      </c>
      <c r="P294" s="26" t="e">
        <f>GFMIS!F294</f>
        <v>#REF!</v>
      </c>
      <c r="Q294" s="18" t="e">
        <f>GFMIS!H294</f>
        <v>#REF!</v>
      </c>
      <c r="R294" s="17"/>
    </row>
    <row r="295" spans="1:18" ht="14.25">
      <c r="A295" s="19" t="e">
        <f>IF(#REF!&gt;1,"L","")</f>
        <v>#REF!</v>
      </c>
      <c r="B295" s="22" t="e">
        <f>IF(#REF!&gt;1,"20004","")</f>
        <v>#REF!</v>
      </c>
      <c r="C295" s="19" t="e">
        <f>IF(#REF!&gt;1,"2000","")</f>
        <v>#REF!</v>
      </c>
      <c r="D295" s="19" t="e">
        <f>IF(#REF!&gt;1,"2001","")</f>
        <v>#REF!</v>
      </c>
      <c r="E295" s="21" t="e">
        <f ca="1">IF(#REF!&gt;1,TODAY(),"")</f>
        <v>#REF!</v>
      </c>
      <c r="F295" s="21" t="e">
        <f ca="1">IF(#REF!&gt;1,TODAY(),"")</f>
        <v>#REF!</v>
      </c>
      <c r="G295" s="20" t="e">
        <f>IF(#REF!&gt;1,$G$2,"")</f>
        <v>#REF!</v>
      </c>
      <c r="H295" s="20" t="e">
        <f>IF(#REF!&gt;1,$H$2,"")</f>
        <v>#REF!</v>
      </c>
      <c r="I295" s="17" t="e">
        <f>IF(#REF!&gt;1,$I$2,"")</f>
        <v>#REF!</v>
      </c>
      <c r="J295" s="19" t="e">
        <f>IF(#REF!&gt;1,"R","")</f>
        <v>#REF!</v>
      </c>
      <c r="K295" s="19" t="e">
        <f>IF(#REF!&gt;1,"GEN","")</f>
        <v>#REF!</v>
      </c>
      <c r="L295" s="26" t="e">
        <f>GFMIS!G295</f>
        <v>#REF!</v>
      </c>
      <c r="M295" s="19" t="e">
        <f>GFMIS!D295</f>
        <v>#REF!</v>
      </c>
      <c r="N295" s="19" t="e">
        <f>GFMIS!C295</f>
        <v>#REF!</v>
      </c>
      <c r="O295" s="19" t="e">
        <f>GFMIS!E295</f>
        <v>#REF!</v>
      </c>
      <c r="P295" s="26" t="e">
        <f>GFMIS!F295</f>
        <v>#REF!</v>
      </c>
      <c r="Q295" s="18" t="e">
        <f>GFMIS!H295</f>
        <v>#REF!</v>
      </c>
      <c r="R295" s="17"/>
    </row>
    <row r="296" spans="1:18" ht="14.25">
      <c r="A296" s="19" t="e">
        <f>IF(#REF!&gt;1,"L","")</f>
        <v>#REF!</v>
      </c>
      <c r="B296" s="22" t="e">
        <f>IF(#REF!&gt;1,"20004","")</f>
        <v>#REF!</v>
      </c>
      <c r="C296" s="19" t="e">
        <f>IF(#REF!&gt;1,"2000","")</f>
        <v>#REF!</v>
      </c>
      <c r="D296" s="19" t="e">
        <f>IF(#REF!&gt;1,"2001","")</f>
        <v>#REF!</v>
      </c>
      <c r="E296" s="21" t="e">
        <f ca="1">IF(#REF!&gt;1,TODAY(),"")</f>
        <v>#REF!</v>
      </c>
      <c r="F296" s="21" t="e">
        <f ca="1">IF(#REF!&gt;1,TODAY(),"")</f>
        <v>#REF!</v>
      </c>
      <c r="G296" s="20" t="e">
        <f>IF(#REF!&gt;1,$G$2,"")</f>
        <v>#REF!</v>
      </c>
      <c r="H296" s="20" t="e">
        <f>IF(#REF!&gt;1,$H$2,"")</f>
        <v>#REF!</v>
      </c>
      <c r="I296" s="17" t="e">
        <f>IF(#REF!&gt;1,$I$2,"")</f>
        <v>#REF!</v>
      </c>
      <c r="J296" s="19" t="e">
        <f>IF(#REF!&gt;1,"R","")</f>
        <v>#REF!</v>
      </c>
      <c r="K296" s="19" t="e">
        <f>IF(#REF!&gt;1,"GEN","")</f>
        <v>#REF!</v>
      </c>
      <c r="L296" s="26" t="e">
        <f>GFMIS!G296</f>
        <v>#REF!</v>
      </c>
      <c r="M296" s="19" t="e">
        <f>GFMIS!D296</f>
        <v>#REF!</v>
      </c>
      <c r="N296" s="19" t="e">
        <f>GFMIS!C296</f>
        <v>#REF!</v>
      </c>
      <c r="O296" s="19" t="e">
        <f>GFMIS!E296</f>
        <v>#REF!</v>
      </c>
      <c r="P296" s="26" t="e">
        <f>GFMIS!F296</f>
        <v>#REF!</v>
      </c>
      <c r="Q296" s="18" t="e">
        <f>GFMIS!H296</f>
        <v>#REF!</v>
      </c>
      <c r="R296" s="17"/>
    </row>
    <row r="297" spans="1:18" ht="14.25">
      <c r="A297" s="19" t="e">
        <f>IF(#REF!&gt;1,"L","")</f>
        <v>#REF!</v>
      </c>
      <c r="B297" s="22" t="e">
        <f>IF(#REF!&gt;1,"20004","")</f>
        <v>#REF!</v>
      </c>
      <c r="C297" s="19" t="e">
        <f>IF(#REF!&gt;1,"2000","")</f>
        <v>#REF!</v>
      </c>
      <c r="D297" s="19" t="e">
        <f>IF(#REF!&gt;1,"2001","")</f>
        <v>#REF!</v>
      </c>
      <c r="E297" s="21" t="e">
        <f ca="1">IF(#REF!&gt;1,TODAY(),"")</f>
        <v>#REF!</v>
      </c>
      <c r="F297" s="21" t="e">
        <f ca="1">IF(#REF!&gt;1,TODAY(),"")</f>
        <v>#REF!</v>
      </c>
      <c r="G297" s="20" t="e">
        <f>IF(#REF!&gt;1,$G$2,"")</f>
        <v>#REF!</v>
      </c>
      <c r="H297" s="20" t="e">
        <f>IF(#REF!&gt;1,$H$2,"")</f>
        <v>#REF!</v>
      </c>
      <c r="I297" s="17" t="e">
        <f>IF(#REF!&gt;1,$I$2,"")</f>
        <v>#REF!</v>
      </c>
      <c r="J297" s="19" t="e">
        <f>IF(#REF!&gt;1,"R","")</f>
        <v>#REF!</v>
      </c>
      <c r="K297" s="19" t="e">
        <f>IF(#REF!&gt;1,"GEN","")</f>
        <v>#REF!</v>
      </c>
      <c r="L297" s="26" t="e">
        <f>GFMIS!G297</f>
        <v>#REF!</v>
      </c>
      <c r="M297" s="19" t="e">
        <f>GFMIS!D297</f>
        <v>#REF!</v>
      </c>
      <c r="N297" s="19" t="e">
        <f>GFMIS!C297</f>
        <v>#REF!</v>
      </c>
      <c r="O297" s="19" t="e">
        <f>GFMIS!E297</f>
        <v>#REF!</v>
      </c>
      <c r="P297" s="26" t="e">
        <f>GFMIS!F297</f>
        <v>#REF!</v>
      </c>
      <c r="Q297" s="18" t="e">
        <f>GFMIS!H297</f>
        <v>#REF!</v>
      </c>
      <c r="R297" s="17"/>
    </row>
    <row r="298" spans="1:18" ht="14.25">
      <c r="A298" s="19" t="e">
        <f>IF(#REF!&gt;1,"L","")</f>
        <v>#REF!</v>
      </c>
      <c r="B298" s="22" t="e">
        <f>IF(#REF!&gt;1,"20004","")</f>
        <v>#REF!</v>
      </c>
      <c r="C298" s="19" t="e">
        <f>IF(#REF!&gt;1,"2000","")</f>
        <v>#REF!</v>
      </c>
      <c r="D298" s="19" t="e">
        <f>IF(#REF!&gt;1,"2001","")</f>
        <v>#REF!</v>
      </c>
      <c r="E298" s="21" t="e">
        <f ca="1">IF(#REF!&gt;1,TODAY(),"")</f>
        <v>#REF!</v>
      </c>
      <c r="F298" s="21" t="e">
        <f ca="1">IF(#REF!&gt;1,TODAY(),"")</f>
        <v>#REF!</v>
      </c>
      <c r="G298" s="20" t="e">
        <f>IF(#REF!&gt;1,$G$2,"")</f>
        <v>#REF!</v>
      </c>
      <c r="H298" s="20" t="e">
        <f>IF(#REF!&gt;1,$H$2,"")</f>
        <v>#REF!</v>
      </c>
      <c r="I298" s="17" t="e">
        <f>IF(#REF!&gt;1,$I$2,"")</f>
        <v>#REF!</v>
      </c>
      <c r="J298" s="19" t="e">
        <f>IF(#REF!&gt;1,"R","")</f>
        <v>#REF!</v>
      </c>
      <c r="K298" s="19" t="e">
        <f>IF(#REF!&gt;1,"GEN","")</f>
        <v>#REF!</v>
      </c>
      <c r="L298" s="26" t="e">
        <f>GFMIS!G298</f>
        <v>#REF!</v>
      </c>
      <c r="M298" s="19" t="e">
        <f>GFMIS!D298</f>
        <v>#REF!</v>
      </c>
      <c r="N298" s="19" t="e">
        <f>GFMIS!C298</f>
        <v>#REF!</v>
      </c>
      <c r="O298" s="19" t="e">
        <f>GFMIS!E298</f>
        <v>#REF!</v>
      </c>
      <c r="P298" s="26" t="e">
        <f>GFMIS!F298</f>
        <v>#REF!</v>
      </c>
      <c r="Q298" s="18" t="e">
        <f>GFMIS!H298</f>
        <v>#REF!</v>
      </c>
      <c r="R298" s="17"/>
    </row>
    <row r="299" spans="1:18" ht="14.25">
      <c r="A299" s="19" t="e">
        <f>IF(#REF!&gt;1,"L","")</f>
        <v>#REF!</v>
      </c>
      <c r="B299" s="22" t="e">
        <f>IF(#REF!&gt;1,"20004","")</f>
        <v>#REF!</v>
      </c>
      <c r="C299" s="19" t="e">
        <f>IF(#REF!&gt;1,"2000","")</f>
        <v>#REF!</v>
      </c>
      <c r="D299" s="19" t="e">
        <f>IF(#REF!&gt;1,"2001","")</f>
        <v>#REF!</v>
      </c>
      <c r="E299" s="21" t="e">
        <f ca="1">IF(#REF!&gt;1,TODAY(),"")</f>
        <v>#REF!</v>
      </c>
      <c r="F299" s="21" t="e">
        <f ca="1">IF(#REF!&gt;1,TODAY(),"")</f>
        <v>#REF!</v>
      </c>
      <c r="G299" s="20" t="e">
        <f>IF(#REF!&gt;1,$G$2,"")</f>
        <v>#REF!</v>
      </c>
      <c r="H299" s="20" t="e">
        <f>IF(#REF!&gt;1,$H$2,"")</f>
        <v>#REF!</v>
      </c>
      <c r="I299" s="17" t="e">
        <f>IF(#REF!&gt;1,$I$2,"")</f>
        <v>#REF!</v>
      </c>
      <c r="J299" s="19" t="e">
        <f>IF(#REF!&gt;1,"R","")</f>
        <v>#REF!</v>
      </c>
      <c r="K299" s="19" t="e">
        <f>IF(#REF!&gt;1,"GEN","")</f>
        <v>#REF!</v>
      </c>
      <c r="L299" s="26" t="e">
        <f>GFMIS!G299</f>
        <v>#REF!</v>
      </c>
      <c r="M299" s="19" t="e">
        <f>GFMIS!D299</f>
        <v>#REF!</v>
      </c>
      <c r="N299" s="19" t="e">
        <f>GFMIS!C299</f>
        <v>#REF!</v>
      </c>
      <c r="O299" s="19" t="e">
        <f>GFMIS!E299</f>
        <v>#REF!</v>
      </c>
      <c r="P299" s="26" t="e">
        <f>GFMIS!F299</f>
        <v>#REF!</v>
      </c>
      <c r="Q299" s="18" t="e">
        <f>GFMIS!H299</f>
        <v>#REF!</v>
      </c>
      <c r="R299" s="17"/>
    </row>
    <row r="300" spans="1:18" ht="14.25">
      <c r="A300" s="19" t="e">
        <f>IF(#REF!&gt;1,"L","")</f>
        <v>#REF!</v>
      </c>
      <c r="B300" s="22" t="e">
        <f>IF(#REF!&gt;1,"20004","")</f>
        <v>#REF!</v>
      </c>
      <c r="C300" s="19" t="e">
        <f>IF(#REF!&gt;1,"2000","")</f>
        <v>#REF!</v>
      </c>
      <c r="D300" s="19" t="e">
        <f>IF(#REF!&gt;1,"2001","")</f>
        <v>#REF!</v>
      </c>
      <c r="E300" s="21" t="e">
        <f ca="1">IF(#REF!&gt;1,TODAY(),"")</f>
        <v>#REF!</v>
      </c>
      <c r="F300" s="21" t="e">
        <f ca="1">IF(#REF!&gt;1,TODAY(),"")</f>
        <v>#REF!</v>
      </c>
      <c r="G300" s="20" t="e">
        <f>IF(#REF!&gt;1,$G$2,"")</f>
        <v>#REF!</v>
      </c>
      <c r="H300" s="20" t="e">
        <f>IF(#REF!&gt;1,$H$2,"")</f>
        <v>#REF!</v>
      </c>
      <c r="I300" s="17" t="e">
        <f>IF(#REF!&gt;1,$I$2,"")</f>
        <v>#REF!</v>
      </c>
      <c r="J300" s="19" t="e">
        <f>IF(#REF!&gt;1,"R","")</f>
        <v>#REF!</v>
      </c>
      <c r="K300" s="19" t="e">
        <f>IF(#REF!&gt;1,"GEN","")</f>
        <v>#REF!</v>
      </c>
      <c r="L300" s="26" t="e">
        <f>GFMIS!G300</f>
        <v>#REF!</v>
      </c>
      <c r="M300" s="19" t="e">
        <f>GFMIS!D300</f>
        <v>#REF!</v>
      </c>
      <c r="N300" s="19" t="e">
        <f>GFMIS!C300</f>
        <v>#REF!</v>
      </c>
      <c r="O300" s="19" t="e">
        <f>GFMIS!E300</f>
        <v>#REF!</v>
      </c>
      <c r="P300" s="26" t="e">
        <f>GFMIS!F300</f>
        <v>#REF!</v>
      </c>
      <c r="Q300" s="18" t="e">
        <f>GFMIS!H300</f>
        <v>#REF!</v>
      </c>
      <c r="R300" s="17"/>
    </row>
    <row r="301" spans="1:18" ht="14.25">
      <c r="A301" s="19" t="e">
        <f>IF(#REF!&gt;1,"L","")</f>
        <v>#REF!</v>
      </c>
      <c r="B301" s="22" t="e">
        <f>IF(#REF!&gt;1,"20004","")</f>
        <v>#REF!</v>
      </c>
      <c r="C301" s="19" t="e">
        <f>IF(#REF!&gt;1,"2000","")</f>
        <v>#REF!</v>
      </c>
      <c r="D301" s="19" t="e">
        <f>IF(#REF!&gt;1,"2001","")</f>
        <v>#REF!</v>
      </c>
      <c r="E301" s="21" t="e">
        <f ca="1">IF(#REF!&gt;1,TODAY(),"")</f>
        <v>#REF!</v>
      </c>
      <c r="F301" s="21" t="e">
        <f ca="1">IF(#REF!&gt;1,TODAY(),"")</f>
        <v>#REF!</v>
      </c>
      <c r="G301" s="20" t="e">
        <f>IF(#REF!&gt;1,$G$2,"")</f>
        <v>#REF!</v>
      </c>
      <c r="H301" s="20" t="e">
        <f>IF(#REF!&gt;1,$H$2,"")</f>
        <v>#REF!</v>
      </c>
      <c r="I301" s="17" t="e">
        <f>IF(#REF!&gt;1,$I$2,"")</f>
        <v>#REF!</v>
      </c>
      <c r="J301" s="19" t="e">
        <f>IF(#REF!&gt;1,"R","")</f>
        <v>#REF!</v>
      </c>
      <c r="K301" s="19" t="e">
        <f>IF(#REF!&gt;1,"GEN","")</f>
        <v>#REF!</v>
      </c>
      <c r="L301" s="26" t="e">
        <f>GFMIS!G301</f>
        <v>#REF!</v>
      </c>
      <c r="M301" s="19" t="e">
        <f>GFMIS!D301</f>
        <v>#REF!</v>
      </c>
      <c r="N301" s="19" t="e">
        <f>GFMIS!C301</f>
        <v>#REF!</v>
      </c>
      <c r="O301" s="19" t="e">
        <f>GFMIS!E301</f>
        <v>#REF!</v>
      </c>
      <c r="P301" s="26" t="e">
        <f>GFMIS!F301</f>
        <v>#REF!</v>
      </c>
      <c r="Q301" s="18" t="e">
        <f>GFMIS!H301</f>
        <v>#REF!</v>
      </c>
      <c r="R301" s="17"/>
    </row>
    <row r="302" spans="1:18" ht="14.25">
      <c r="A302" s="19" t="e">
        <f>IF(#REF!&gt;1,"L","")</f>
        <v>#REF!</v>
      </c>
      <c r="B302" s="22" t="e">
        <f>IF(#REF!&gt;1,"20004","")</f>
        <v>#REF!</v>
      </c>
      <c r="C302" s="19" t="e">
        <f>IF(#REF!&gt;1,"2000","")</f>
        <v>#REF!</v>
      </c>
      <c r="D302" s="19" t="e">
        <f>IF(#REF!&gt;1,"2001","")</f>
        <v>#REF!</v>
      </c>
      <c r="E302" s="21" t="e">
        <f ca="1">IF(#REF!&gt;1,TODAY(),"")</f>
        <v>#REF!</v>
      </c>
      <c r="F302" s="21" t="e">
        <f ca="1">IF(#REF!&gt;1,TODAY(),"")</f>
        <v>#REF!</v>
      </c>
      <c r="G302" s="20" t="e">
        <f>IF(#REF!&gt;1,$G$2,"")</f>
        <v>#REF!</v>
      </c>
      <c r="H302" s="20" t="e">
        <f>IF(#REF!&gt;1,$H$2,"")</f>
        <v>#REF!</v>
      </c>
      <c r="I302" s="17" t="e">
        <f>IF(#REF!&gt;1,$I$2,"")</f>
        <v>#REF!</v>
      </c>
      <c r="J302" s="19" t="e">
        <f>IF(#REF!&gt;1,"R","")</f>
        <v>#REF!</v>
      </c>
      <c r="K302" s="19" t="e">
        <f>IF(#REF!&gt;1,"GEN","")</f>
        <v>#REF!</v>
      </c>
      <c r="L302" s="26" t="e">
        <f>GFMIS!G302</f>
        <v>#REF!</v>
      </c>
      <c r="M302" s="19" t="e">
        <f>GFMIS!D302</f>
        <v>#REF!</v>
      </c>
      <c r="N302" s="19" t="e">
        <f>GFMIS!C302</f>
        <v>#REF!</v>
      </c>
      <c r="O302" s="19" t="e">
        <f>GFMIS!E302</f>
        <v>#REF!</v>
      </c>
      <c r="P302" s="26" t="e">
        <f>GFMIS!F302</f>
        <v>#REF!</v>
      </c>
      <c r="Q302" s="18" t="e">
        <f>GFMIS!H302</f>
        <v>#REF!</v>
      </c>
      <c r="R302" s="17"/>
    </row>
    <row r="303" spans="1:18" ht="14.25">
      <c r="A303" s="19" t="e">
        <f>IF(#REF!&gt;1,"L","")</f>
        <v>#REF!</v>
      </c>
      <c r="B303" s="22" t="e">
        <f>IF(#REF!&gt;1,"20004","")</f>
        <v>#REF!</v>
      </c>
      <c r="C303" s="19" t="e">
        <f>IF(#REF!&gt;1,"2000","")</f>
        <v>#REF!</v>
      </c>
      <c r="D303" s="19" t="e">
        <f>IF(#REF!&gt;1,"2001","")</f>
        <v>#REF!</v>
      </c>
      <c r="E303" s="21" t="e">
        <f ca="1">IF(#REF!&gt;1,TODAY(),"")</f>
        <v>#REF!</v>
      </c>
      <c r="F303" s="21" t="e">
        <f ca="1">IF(#REF!&gt;1,TODAY(),"")</f>
        <v>#REF!</v>
      </c>
      <c r="G303" s="20" t="e">
        <f>IF(#REF!&gt;1,$G$2,"")</f>
        <v>#REF!</v>
      </c>
      <c r="H303" s="20" t="e">
        <f>IF(#REF!&gt;1,$H$2,"")</f>
        <v>#REF!</v>
      </c>
      <c r="I303" s="17" t="e">
        <f>IF(#REF!&gt;1,$I$2,"")</f>
        <v>#REF!</v>
      </c>
      <c r="J303" s="19" t="e">
        <f>IF(#REF!&gt;1,"R","")</f>
        <v>#REF!</v>
      </c>
      <c r="K303" s="19" t="e">
        <f>IF(#REF!&gt;1,"GEN","")</f>
        <v>#REF!</v>
      </c>
      <c r="L303" s="26" t="e">
        <f>GFMIS!G303</f>
        <v>#REF!</v>
      </c>
      <c r="M303" s="19" t="e">
        <f>GFMIS!D303</f>
        <v>#REF!</v>
      </c>
      <c r="N303" s="19" t="e">
        <f>GFMIS!C303</f>
        <v>#REF!</v>
      </c>
      <c r="O303" s="19" t="e">
        <f>GFMIS!E303</f>
        <v>#REF!</v>
      </c>
      <c r="P303" s="26" t="e">
        <f>GFMIS!F303</f>
        <v>#REF!</v>
      </c>
      <c r="Q303" s="18" t="e">
        <f>GFMIS!H303</f>
        <v>#REF!</v>
      </c>
      <c r="R303" s="17"/>
    </row>
    <row r="304" spans="1:18" ht="14.25">
      <c r="A304" s="19" t="e">
        <f>IF(#REF!&gt;1,"L","")</f>
        <v>#REF!</v>
      </c>
      <c r="B304" s="22" t="e">
        <f>IF(#REF!&gt;1,"20004","")</f>
        <v>#REF!</v>
      </c>
      <c r="C304" s="19" t="e">
        <f>IF(#REF!&gt;1,"2000","")</f>
        <v>#REF!</v>
      </c>
      <c r="D304" s="19" t="e">
        <f>IF(#REF!&gt;1,"2001","")</f>
        <v>#REF!</v>
      </c>
      <c r="E304" s="21" t="e">
        <f ca="1">IF(#REF!&gt;1,TODAY(),"")</f>
        <v>#REF!</v>
      </c>
      <c r="F304" s="21" t="e">
        <f ca="1">IF(#REF!&gt;1,TODAY(),"")</f>
        <v>#REF!</v>
      </c>
      <c r="G304" s="20" t="e">
        <f>IF(#REF!&gt;1,$G$2,"")</f>
        <v>#REF!</v>
      </c>
      <c r="H304" s="20" t="e">
        <f>IF(#REF!&gt;1,$H$2,"")</f>
        <v>#REF!</v>
      </c>
      <c r="I304" s="17" t="e">
        <f>IF(#REF!&gt;1,$I$2,"")</f>
        <v>#REF!</v>
      </c>
      <c r="J304" s="19" t="e">
        <f>IF(#REF!&gt;1,"R","")</f>
        <v>#REF!</v>
      </c>
      <c r="K304" s="19" t="e">
        <f>IF(#REF!&gt;1,"GEN","")</f>
        <v>#REF!</v>
      </c>
      <c r="L304" s="26" t="e">
        <f>GFMIS!G304</f>
        <v>#REF!</v>
      </c>
      <c r="M304" s="19" t="e">
        <f>GFMIS!D304</f>
        <v>#REF!</v>
      </c>
      <c r="N304" s="19" t="e">
        <f>GFMIS!C304</f>
        <v>#REF!</v>
      </c>
      <c r="O304" s="19" t="e">
        <f>GFMIS!E304</f>
        <v>#REF!</v>
      </c>
      <c r="P304" s="26" t="e">
        <f>GFMIS!F304</f>
        <v>#REF!</v>
      </c>
      <c r="Q304" s="18" t="e">
        <f>GFMIS!H304</f>
        <v>#REF!</v>
      </c>
      <c r="R304" s="17"/>
    </row>
    <row r="305" spans="1:18" ht="14.25">
      <c r="A305" s="19" t="e">
        <f>IF(#REF!&gt;1,"L","")</f>
        <v>#REF!</v>
      </c>
      <c r="B305" s="22" t="e">
        <f>IF(#REF!&gt;1,"20004","")</f>
        <v>#REF!</v>
      </c>
      <c r="C305" s="19" t="e">
        <f>IF(#REF!&gt;1,"2000","")</f>
        <v>#REF!</v>
      </c>
      <c r="D305" s="19" t="e">
        <f>IF(#REF!&gt;1,"2001","")</f>
        <v>#REF!</v>
      </c>
      <c r="E305" s="21" t="e">
        <f ca="1">IF(#REF!&gt;1,TODAY(),"")</f>
        <v>#REF!</v>
      </c>
      <c r="F305" s="21" t="e">
        <f ca="1">IF(#REF!&gt;1,TODAY(),"")</f>
        <v>#REF!</v>
      </c>
      <c r="G305" s="20" t="e">
        <f>IF(#REF!&gt;1,$G$2,"")</f>
        <v>#REF!</v>
      </c>
      <c r="H305" s="20" t="e">
        <f>IF(#REF!&gt;1,$H$2,"")</f>
        <v>#REF!</v>
      </c>
      <c r="I305" s="17" t="e">
        <f>IF(#REF!&gt;1,$I$2,"")</f>
        <v>#REF!</v>
      </c>
      <c r="J305" s="19" t="e">
        <f>IF(#REF!&gt;1,"R","")</f>
        <v>#REF!</v>
      </c>
      <c r="K305" s="19" t="e">
        <f>IF(#REF!&gt;1,"GEN","")</f>
        <v>#REF!</v>
      </c>
      <c r="L305" s="26" t="e">
        <f>GFMIS!G305</f>
        <v>#REF!</v>
      </c>
      <c r="M305" s="19" t="e">
        <f>GFMIS!D305</f>
        <v>#REF!</v>
      </c>
      <c r="N305" s="19" t="e">
        <f>GFMIS!C305</f>
        <v>#REF!</v>
      </c>
      <c r="O305" s="19" t="e">
        <f>GFMIS!E305</f>
        <v>#REF!</v>
      </c>
      <c r="P305" s="26" t="e">
        <f>GFMIS!F305</f>
        <v>#REF!</v>
      </c>
      <c r="Q305" s="18" t="e">
        <f>GFMIS!H305</f>
        <v>#REF!</v>
      </c>
      <c r="R305" s="17"/>
    </row>
    <row r="306" spans="1:18" ht="14.25">
      <c r="A306" s="19" t="e">
        <f>IF(#REF!&gt;1,"L","")</f>
        <v>#REF!</v>
      </c>
      <c r="B306" s="22" t="e">
        <f>IF(#REF!&gt;1,"20004","")</f>
        <v>#REF!</v>
      </c>
      <c r="C306" s="19" t="e">
        <f>IF(#REF!&gt;1,"2000","")</f>
        <v>#REF!</v>
      </c>
      <c r="D306" s="19" t="e">
        <f>IF(#REF!&gt;1,"2001","")</f>
        <v>#REF!</v>
      </c>
      <c r="E306" s="21" t="e">
        <f ca="1">IF(#REF!&gt;1,TODAY(),"")</f>
        <v>#REF!</v>
      </c>
      <c r="F306" s="21" t="e">
        <f ca="1">IF(#REF!&gt;1,TODAY(),"")</f>
        <v>#REF!</v>
      </c>
      <c r="G306" s="20" t="e">
        <f>IF(#REF!&gt;1,$G$2,"")</f>
        <v>#REF!</v>
      </c>
      <c r="H306" s="20" t="e">
        <f>IF(#REF!&gt;1,$H$2,"")</f>
        <v>#REF!</v>
      </c>
      <c r="I306" s="17" t="e">
        <f>IF(#REF!&gt;1,$I$2,"")</f>
        <v>#REF!</v>
      </c>
      <c r="J306" s="19" t="e">
        <f>IF(#REF!&gt;1,"R","")</f>
        <v>#REF!</v>
      </c>
      <c r="K306" s="19" t="e">
        <f>IF(#REF!&gt;1,"GEN","")</f>
        <v>#REF!</v>
      </c>
      <c r="L306" s="26" t="e">
        <f>GFMIS!G306</f>
        <v>#REF!</v>
      </c>
      <c r="M306" s="19" t="e">
        <f>GFMIS!D306</f>
        <v>#REF!</v>
      </c>
      <c r="N306" s="19" t="e">
        <f>GFMIS!C306</f>
        <v>#REF!</v>
      </c>
      <c r="O306" s="19" t="e">
        <f>GFMIS!E306</f>
        <v>#REF!</v>
      </c>
      <c r="P306" s="26" t="e">
        <f>GFMIS!F306</f>
        <v>#REF!</v>
      </c>
      <c r="Q306" s="18" t="e">
        <f>GFMIS!H306</f>
        <v>#REF!</v>
      </c>
      <c r="R306" s="17"/>
    </row>
    <row r="307" spans="1:18" ht="14.25">
      <c r="A307" s="19" t="e">
        <f>IF(#REF!&gt;1,"L","")</f>
        <v>#REF!</v>
      </c>
      <c r="B307" s="22" t="e">
        <f>IF(#REF!&gt;1,"20004","")</f>
        <v>#REF!</v>
      </c>
      <c r="C307" s="19" t="e">
        <f>IF(#REF!&gt;1,"2000","")</f>
        <v>#REF!</v>
      </c>
      <c r="D307" s="19" t="e">
        <f>IF(#REF!&gt;1,"2001","")</f>
        <v>#REF!</v>
      </c>
      <c r="E307" s="21" t="e">
        <f ca="1">IF(#REF!&gt;1,TODAY(),"")</f>
        <v>#REF!</v>
      </c>
      <c r="F307" s="21" t="e">
        <f ca="1">IF(#REF!&gt;1,TODAY(),"")</f>
        <v>#REF!</v>
      </c>
      <c r="G307" s="20" t="e">
        <f>IF(#REF!&gt;1,$G$2,"")</f>
        <v>#REF!</v>
      </c>
      <c r="H307" s="20" t="e">
        <f>IF(#REF!&gt;1,$H$2,"")</f>
        <v>#REF!</v>
      </c>
      <c r="I307" s="17" t="e">
        <f>IF(#REF!&gt;1,$I$2,"")</f>
        <v>#REF!</v>
      </c>
      <c r="J307" s="19" t="e">
        <f>IF(#REF!&gt;1,"R","")</f>
        <v>#REF!</v>
      </c>
      <c r="K307" s="19" t="e">
        <f>IF(#REF!&gt;1,"GEN","")</f>
        <v>#REF!</v>
      </c>
      <c r="L307" s="26" t="e">
        <f>GFMIS!G307</f>
        <v>#REF!</v>
      </c>
      <c r="M307" s="19" t="e">
        <f>GFMIS!D307</f>
        <v>#REF!</v>
      </c>
      <c r="N307" s="19" t="e">
        <f>GFMIS!C307</f>
        <v>#REF!</v>
      </c>
      <c r="O307" s="19" t="e">
        <f>GFMIS!E307</f>
        <v>#REF!</v>
      </c>
      <c r="P307" s="26" t="e">
        <f>GFMIS!F307</f>
        <v>#REF!</v>
      </c>
      <c r="Q307" s="18" t="e">
        <f>GFMIS!H307</f>
        <v>#REF!</v>
      </c>
      <c r="R307" s="17"/>
    </row>
    <row r="308" spans="1:18" ht="14.25">
      <c r="A308" s="19" t="e">
        <f>IF(#REF!&gt;1,"L","")</f>
        <v>#REF!</v>
      </c>
      <c r="B308" s="22" t="e">
        <f>IF(#REF!&gt;1,"20004","")</f>
        <v>#REF!</v>
      </c>
      <c r="C308" s="19" t="e">
        <f>IF(#REF!&gt;1,"2000","")</f>
        <v>#REF!</v>
      </c>
      <c r="D308" s="19" t="e">
        <f>IF(#REF!&gt;1,"2001","")</f>
        <v>#REF!</v>
      </c>
      <c r="E308" s="21" t="e">
        <f ca="1">IF(#REF!&gt;1,TODAY(),"")</f>
        <v>#REF!</v>
      </c>
      <c r="F308" s="21" t="e">
        <f ca="1">IF(#REF!&gt;1,TODAY(),"")</f>
        <v>#REF!</v>
      </c>
      <c r="G308" s="20" t="e">
        <f>IF(#REF!&gt;1,$G$2,"")</f>
        <v>#REF!</v>
      </c>
      <c r="H308" s="20" t="e">
        <f>IF(#REF!&gt;1,$H$2,"")</f>
        <v>#REF!</v>
      </c>
      <c r="I308" s="17" t="e">
        <f>IF(#REF!&gt;1,$I$2,"")</f>
        <v>#REF!</v>
      </c>
      <c r="J308" s="19" t="e">
        <f>IF(#REF!&gt;1,"R","")</f>
        <v>#REF!</v>
      </c>
      <c r="K308" s="19" t="e">
        <f>IF(#REF!&gt;1,"GEN","")</f>
        <v>#REF!</v>
      </c>
      <c r="L308" s="26" t="e">
        <f>GFMIS!G308</f>
        <v>#REF!</v>
      </c>
      <c r="M308" s="19" t="e">
        <f>GFMIS!D308</f>
        <v>#REF!</v>
      </c>
      <c r="N308" s="19" t="e">
        <f>GFMIS!C308</f>
        <v>#REF!</v>
      </c>
      <c r="O308" s="19" t="e">
        <f>GFMIS!E308</f>
        <v>#REF!</v>
      </c>
      <c r="P308" s="26" t="e">
        <f>GFMIS!F308</f>
        <v>#REF!</v>
      </c>
      <c r="Q308" s="18" t="e">
        <f>GFMIS!H308</f>
        <v>#REF!</v>
      </c>
      <c r="R308" s="17"/>
    </row>
    <row r="309" spans="1:18" ht="14.25">
      <c r="A309" s="19" t="e">
        <f>IF(#REF!&gt;1,"L","")</f>
        <v>#REF!</v>
      </c>
      <c r="B309" s="22" t="e">
        <f>IF(#REF!&gt;1,"20004","")</f>
        <v>#REF!</v>
      </c>
      <c r="C309" s="19" t="e">
        <f>IF(#REF!&gt;1,"2000","")</f>
        <v>#REF!</v>
      </c>
      <c r="D309" s="19" t="e">
        <f>IF(#REF!&gt;1,"2001","")</f>
        <v>#REF!</v>
      </c>
      <c r="E309" s="21" t="e">
        <f ca="1">IF(#REF!&gt;1,TODAY(),"")</f>
        <v>#REF!</v>
      </c>
      <c r="F309" s="21" t="e">
        <f ca="1">IF(#REF!&gt;1,TODAY(),"")</f>
        <v>#REF!</v>
      </c>
      <c r="G309" s="20" t="e">
        <f>IF(#REF!&gt;1,$G$2,"")</f>
        <v>#REF!</v>
      </c>
      <c r="H309" s="20" t="e">
        <f>IF(#REF!&gt;1,$H$2,"")</f>
        <v>#REF!</v>
      </c>
      <c r="I309" s="17" t="e">
        <f>IF(#REF!&gt;1,$I$2,"")</f>
        <v>#REF!</v>
      </c>
      <c r="J309" s="19" t="e">
        <f>IF(#REF!&gt;1,"R","")</f>
        <v>#REF!</v>
      </c>
      <c r="K309" s="19" t="e">
        <f>IF(#REF!&gt;1,"GEN","")</f>
        <v>#REF!</v>
      </c>
      <c r="L309" s="26" t="e">
        <f>GFMIS!G309</f>
        <v>#REF!</v>
      </c>
      <c r="M309" s="19" t="e">
        <f>GFMIS!D309</f>
        <v>#REF!</v>
      </c>
      <c r="N309" s="19" t="e">
        <f>GFMIS!C309</f>
        <v>#REF!</v>
      </c>
      <c r="O309" s="19" t="e">
        <f>GFMIS!E309</f>
        <v>#REF!</v>
      </c>
      <c r="P309" s="26" t="e">
        <f>GFMIS!F309</f>
        <v>#REF!</v>
      </c>
      <c r="Q309" s="18" t="e">
        <f>GFMIS!H309</f>
        <v>#REF!</v>
      </c>
      <c r="R309" s="17"/>
    </row>
    <row r="310" spans="1:18" ht="14.25">
      <c r="A310" s="19" t="e">
        <f>IF(#REF!&gt;1,"L","")</f>
        <v>#REF!</v>
      </c>
      <c r="B310" s="22" t="e">
        <f>IF(#REF!&gt;1,"20004","")</f>
        <v>#REF!</v>
      </c>
      <c r="C310" s="19" t="e">
        <f>IF(#REF!&gt;1,"2000","")</f>
        <v>#REF!</v>
      </c>
      <c r="D310" s="19" t="e">
        <f>IF(#REF!&gt;1,"2001","")</f>
        <v>#REF!</v>
      </c>
      <c r="E310" s="21" t="e">
        <f ca="1">IF(#REF!&gt;1,TODAY(),"")</f>
        <v>#REF!</v>
      </c>
      <c r="F310" s="21" t="e">
        <f ca="1">IF(#REF!&gt;1,TODAY(),"")</f>
        <v>#REF!</v>
      </c>
      <c r="G310" s="20" t="e">
        <f>IF(#REF!&gt;1,$G$2,"")</f>
        <v>#REF!</v>
      </c>
      <c r="H310" s="20" t="e">
        <f>IF(#REF!&gt;1,$H$2,"")</f>
        <v>#REF!</v>
      </c>
      <c r="I310" s="17" t="e">
        <f>IF(#REF!&gt;1,$I$2,"")</f>
        <v>#REF!</v>
      </c>
      <c r="J310" s="19" t="e">
        <f>IF(#REF!&gt;1,"R","")</f>
        <v>#REF!</v>
      </c>
      <c r="K310" s="19" t="e">
        <f>IF(#REF!&gt;1,"GEN","")</f>
        <v>#REF!</v>
      </c>
      <c r="L310" s="26" t="e">
        <f>GFMIS!G310</f>
        <v>#REF!</v>
      </c>
      <c r="M310" s="19" t="e">
        <f>GFMIS!D310</f>
        <v>#REF!</v>
      </c>
      <c r="N310" s="19" t="e">
        <f>GFMIS!C310</f>
        <v>#REF!</v>
      </c>
      <c r="O310" s="19" t="e">
        <f>GFMIS!E310</f>
        <v>#REF!</v>
      </c>
      <c r="P310" s="26" t="e">
        <f>GFMIS!F310</f>
        <v>#REF!</v>
      </c>
      <c r="Q310" s="18" t="e">
        <f>GFMIS!H310</f>
        <v>#REF!</v>
      </c>
      <c r="R310" s="17"/>
    </row>
    <row r="311" spans="1:18" ht="14.25">
      <c r="A311" s="19" t="e">
        <f>IF(#REF!&gt;1,"L","")</f>
        <v>#REF!</v>
      </c>
      <c r="B311" s="22" t="e">
        <f>IF(#REF!&gt;1,"20004","")</f>
        <v>#REF!</v>
      </c>
      <c r="C311" s="19" t="e">
        <f>IF(#REF!&gt;1,"2000","")</f>
        <v>#REF!</v>
      </c>
      <c r="D311" s="19" t="e">
        <f>IF(#REF!&gt;1,"2001","")</f>
        <v>#REF!</v>
      </c>
      <c r="E311" s="21" t="e">
        <f ca="1">IF(#REF!&gt;1,TODAY(),"")</f>
        <v>#REF!</v>
      </c>
      <c r="F311" s="21" t="e">
        <f ca="1">IF(#REF!&gt;1,TODAY(),"")</f>
        <v>#REF!</v>
      </c>
      <c r="G311" s="20" t="e">
        <f>IF(#REF!&gt;1,$G$2,"")</f>
        <v>#REF!</v>
      </c>
      <c r="H311" s="20" t="e">
        <f>IF(#REF!&gt;1,$H$2,"")</f>
        <v>#REF!</v>
      </c>
      <c r="I311" s="17" t="e">
        <f>IF(#REF!&gt;1,$I$2,"")</f>
        <v>#REF!</v>
      </c>
      <c r="J311" s="19" t="e">
        <f>IF(#REF!&gt;1,"R","")</f>
        <v>#REF!</v>
      </c>
      <c r="K311" s="19" t="e">
        <f>IF(#REF!&gt;1,"GEN","")</f>
        <v>#REF!</v>
      </c>
      <c r="L311" s="26" t="e">
        <f>GFMIS!G311</f>
        <v>#REF!</v>
      </c>
      <c r="M311" s="19" t="e">
        <f>GFMIS!D311</f>
        <v>#REF!</v>
      </c>
      <c r="N311" s="19" t="e">
        <f>GFMIS!C311</f>
        <v>#REF!</v>
      </c>
      <c r="O311" s="19" t="e">
        <f>GFMIS!E311</f>
        <v>#REF!</v>
      </c>
      <c r="P311" s="26" t="e">
        <f>GFMIS!F311</f>
        <v>#REF!</v>
      </c>
      <c r="Q311" s="18" t="e">
        <f>GFMIS!H311</f>
        <v>#REF!</v>
      </c>
      <c r="R311" s="17"/>
    </row>
    <row r="312" spans="1:18" ht="14.25">
      <c r="A312" s="19" t="e">
        <f>IF(#REF!&gt;1,"L","")</f>
        <v>#REF!</v>
      </c>
      <c r="B312" s="22" t="e">
        <f>IF(#REF!&gt;1,"20004","")</f>
        <v>#REF!</v>
      </c>
      <c r="C312" s="19" t="e">
        <f>IF(#REF!&gt;1,"2000","")</f>
        <v>#REF!</v>
      </c>
      <c r="D312" s="19" t="e">
        <f>IF(#REF!&gt;1,"2001","")</f>
        <v>#REF!</v>
      </c>
      <c r="E312" s="21" t="e">
        <f ca="1">IF(#REF!&gt;1,TODAY(),"")</f>
        <v>#REF!</v>
      </c>
      <c r="F312" s="21" t="e">
        <f ca="1">IF(#REF!&gt;1,TODAY(),"")</f>
        <v>#REF!</v>
      </c>
      <c r="G312" s="20" t="e">
        <f>IF(#REF!&gt;1,$G$2,"")</f>
        <v>#REF!</v>
      </c>
      <c r="H312" s="20" t="e">
        <f>IF(#REF!&gt;1,$H$2,"")</f>
        <v>#REF!</v>
      </c>
      <c r="I312" s="17" t="e">
        <f>IF(#REF!&gt;1,$I$2,"")</f>
        <v>#REF!</v>
      </c>
      <c r="J312" s="19" t="e">
        <f>IF(#REF!&gt;1,"R","")</f>
        <v>#REF!</v>
      </c>
      <c r="K312" s="19" t="e">
        <f>IF(#REF!&gt;1,"GEN","")</f>
        <v>#REF!</v>
      </c>
      <c r="L312" s="26" t="e">
        <f>GFMIS!G312</f>
        <v>#REF!</v>
      </c>
      <c r="M312" s="19" t="e">
        <f>GFMIS!D312</f>
        <v>#REF!</v>
      </c>
      <c r="N312" s="19" t="e">
        <f>GFMIS!C312</f>
        <v>#REF!</v>
      </c>
      <c r="O312" s="19" t="e">
        <f>GFMIS!E312</f>
        <v>#REF!</v>
      </c>
      <c r="P312" s="26" t="e">
        <f>GFMIS!F312</f>
        <v>#REF!</v>
      </c>
      <c r="Q312" s="18" t="e">
        <f>GFMIS!H312</f>
        <v>#REF!</v>
      </c>
      <c r="R312" s="17"/>
    </row>
    <row r="313" spans="1:18" ht="14.25">
      <c r="A313" s="19" t="e">
        <f>IF(#REF!&gt;1,"L","")</f>
        <v>#REF!</v>
      </c>
      <c r="B313" s="22" t="e">
        <f>IF(#REF!&gt;1,"20004","")</f>
        <v>#REF!</v>
      </c>
      <c r="C313" s="19" t="e">
        <f>IF(#REF!&gt;1,"2000","")</f>
        <v>#REF!</v>
      </c>
      <c r="D313" s="19" t="e">
        <f>IF(#REF!&gt;1,"2001","")</f>
        <v>#REF!</v>
      </c>
      <c r="E313" s="21" t="e">
        <f ca="1">IF(#REF!&gt;1,TODAY(),"")</f>
        <v>#REF!</v>
      </c>
      <c r="F313" s="21" t="e">
        <f ca="1">IF(#REF!&gt;1,TODAY(),"")</f>
        <v>#REF!</v>
      </c>
      <c r="G313" s="20" t="e">
        <f>IF(#REF!&gt;1,$G$2,"")</f>
        <v>#REF!</v>
      </c>
      <c r="H313" s="20" t="e">
        <f>IF(#REF!&gt;1,$H$2,"")</f>
        <v>#REF!</v>
      </c>
      <c r="I313" s="17" t="e">
        <f>IF(#REF!&gt;1,$I$2,"")</f>
        <v>#REF!</v>
      </c>
      <c r="J313" s="19" t="e">
        <f>IF(#REF!&gt;1,"R","")</f>
        <v>#REF!</v>
      </c>
      <c r="K313" s="19" t="e">
        <f>IF(#REF!&gt;1,"GEN","")</f>
        <v>#REF!</v>
      </c>
      <c r="L313" s="26" t="e">
        <f>GFMIS!G313</f>
        <v>#REF!</v>
      </c>
      <c r="M313" s="19" t="e">
        <f>GFMIS!D313</f>
        <v>#REF!</v>
      </c>
      <c r="N313" s="19" t="e">
        <f>GFMIS!C313</f>
        <v>#REF!</v>
      </c>
      <c r="O313" s="19" t="e">
        <f>GFMIS!E313</f>
        <v>#REF!</v>
      </c>
      <c r="P313" s="26" t="e">
        <f>GFMIS!F313</f>
        <v>#REF!</v>
      </c>
      <c r="Q313" s="18" t="e">
        <f>GFMIS!H313</f>
        <v>#REF!</v>
      </c>
      <c r="R313" s="17"/>
    </row>
    <row r="314" spans="1:18" ht="14.25">
      <c r="A314" s="19" t="e">
        <f>IF(#REF!&gt;1,"L","")</f>
        <v>#REF!</v>
      </c>
      <c r="B314" s="22" t="e">
        <f>IF(#REF!&gt;1,"20004","")</f>
        <v>#REF!</v>
      </c>
      <c r="C314" s="19" t="e">
        <f>IF(#REF!&gt;1,"2000","")</f>
        <v>#REF!</v>
      </c>
      <c r="D314" s="19" t="e">
        <f>IF(#REF!&gt;1,"2001","")</f>
        <v>#REF!</v>
      </c>
      <c r="E314" s="21" t="e">
        <f ca="1">IF(#REF!&gt;1,TODAY(),"")</f>
        <v>#REF!</v>
      </c>
      <c r="F314" s="21" t="e">
        <f ca="1">IF(#REF!&gt;1,TODAY(),"")</f>
        <v>#REF!</v>
      </c>
      <c r="G314" s="20" t="e">
        <f>IF(#REF!&gt;1,$G$2,"")</f>
        <v>#REF!</v>
      </c>
      <c r="H314" s="20" t="e">
        <f>IF(#REF!&gt;1,$H$2,"")</f>
        <v>#REF!</v>
      </c>
      <c r="I314" s="17" t="e">
        <f>IF(#REF!&gt;1,$I$2,"")</f>
        <v>#REF!</v>
      </c>
      <c r="J314" s="19" t="e">
        <f>IF(#REF!&gt;1,"R","")</f>
        <v>#REF!</v>
      </c>
      <c r="K314" s="19" t="e">
        <f>IF(#REF!&gt;1,"GEN","")</f>
        <v>#REF!</v>
      </c>
      <c r="L314" s="26" t="e">
        <f>GFMIS!G314</f>
        <v>#REF!</v>
      </c>
      <c r="M314" s="19" t="e">
        <f>GFMIS!D314</f>
        <v>#REF!</v>
      </c>
      <c r="N314" s="19" t="e">
        <f>GFMIS!C314</f>
        <v>#REF!</v>
      </c>
      <c r="O314" s="19" t="e">
        <f>GFMIS!E314</f>
        <v>#REF!</v>
      </c>
      <c r="P314" s="26" t="e">
        <f>GFMIS!F314</f>
        <v>#REF!</v>
      </c>
      <c r="Q314" s="18" t="e">
        <f>GFMIS!H314</f>
        <v>#REF!</v>
      </c>
      <c r="R314" s="17"/>
    </row>
    <row r="315" spans="1:18" ht="14.25">
      <c r="A315" s="19" t="e">
        <f>IF(#REF!&gt;1,"L","")</f>
        <v>#REF!</v>
      </c>
      <c r="B315" s="22" t="e">
        <f>IF(#REF!&gt;1,"20004","")</f>
        <v>#REF!</v>
      </c>
      <c r="C315" s="19" t="e">
        <f>IF(#REF!&gt;1,"2000","")</f>
        <v>#REF!</v>
      </c>
      <c r="D315" s="19" t="e">
        <f>IF(#REF!&gt;1,"2001","")</f>
        <v>#REF!</v>
      </c>
      <c r="E315" s="21" t="e">
        <f ca="1">IF(#REF!&gt;1,TODAY(),"")</f>
        <v>#REF!</v>
      </c>
      <c r="F315" s="21" t="e">
        <f ca="1">IF(#REF!&gt;1,TODAY(),"")</f>
        <v>#REF!</v>
      </c>
      <c r="G315" s="20" t="e">
        <f>IF(#REF!&gt;1,$G$2,"")</f>
        <v>#REF!</v>
      </c>
      <c r="H315" s="20" t="e">
        <f>IF(#REF!&gt;1,$H$2,"")</f>
        <v>#REF!</v>
      </c>
      <c r="I315" s="17" t="e">
        <f>IF(#REF!&gt;1,$I$2,"")</f>
        <v>#REF!</v>
      </c>
      <c r="J315" s="19" t="e">
        <f>IF(#REF!&gt;1,"R","")</f>
        <v>#REF!</v>
      </c>
      <c r="K315" s="19" t="e">
        <f>IF(#REF!&gt;1,"GEN","")</f>
        <v>#REF!</v>
      </c>
      <c r="L315" s="26" t="e">
        <f>GFMIS!G315</f>
        <v>#REF!</v>
      </c>
      <c r="M315" s="19" t="e">
        <f>GFMIS!D315</f>
        <v>#REF!</v>
      </c>
      <c r="N315" s="19" t="e">
        <f>GFMIS!C315</f>
        <v>#REF!</v>
      </c>
      <c r="O315" s="19" t="e">
        <f>GFMIS!E315</f>
        <v>#REF!</v>
      </c>
      <c r="P315" s="26" t="e">
        <f>GFMIS!F315</f>
        <v>#REF!</v>
      </c>
      <c r="Q315" s="18" t="e">
        <f>GFMIS!H315</f>
        <v>#REF!</v>
      </c>
      <c r="R315" s="17"/>
    </row>
    <row r="316" spans="1:18" ht="14.25">
      <c r="A316" s="19" t="e">
        <f>IF(#REF!&gt;1,"L","")</f>
        <v>#REF!</v>
      </c>
      <c r="B316" s="22" t="e">
        <f>IF(#REF!&gt;1,"20004","")</f>
        <v>#REF!</v>
      </c>
      <c r="C316" s="19" t="e">
        <f>IF(#REF!&gt;1,"2000","")</f>
        <v>#REF!</v>
      </c>
      <c r="D316" s="19" t="e">
        <f>IF(#REF!&gt;1,"2001","")</f>
        <v>#REF!</v>
      </c>
      <c r="E316" s="21" t="e">
        <f ca="1">IF(#REF!&gt;1,TODAY(),"")</f>
        <v>#REF!</v>
      </c>
      <c r="F316" s="21" t="e">
        <f ca="1">IF(#REF!&gt;1,TODAY(),"")</f>
        <v>#REF!</v>
      </c>
      <c r="G316" s="20" t="e">
        <f>IF(#REF!&gt;1,$G$2,"")</f>
        <v>#REF!</v>
      </c>
      <c r="H316" s="20" t="e">
        <f>IF(#REF!&gt;1,$H$2,"")</f>
        <v>#REF!</v>
      </c>
      <c r="I316" s="17" t="e">
        <f>IF(#REF!&gt;1,$I$2,"")</f>
        <v>#REF!</v>
      </c>
      <c r="J316" s="19" t="e">
        <f>IF(#REF!&gt;1,"R","")</f>
        <v>#REF!</v>
      </c>
      <c r="K316" s="19" t="e">
        <f>IF(#REF!&gt;1,"GEN","")</f>
        <v>#REF!</v>
      </c>
      <c r="L316" s="26" t="e">
        <f>GFMIS!G316</f>
        <v>#REF!</v>
      </c>
      <c r="M316" s="19" t="e">
        <f>GFMIS!D316</f>
        <v>#REF!</v>
      </c>
      <c r="N316" s="19" t="e">
        <f>GFMIS!C316</f>
        <v>#REF!</v>
      </c>
      <c r="O316" s="19" t="e">
        <f>GFMIS!E316</f>
        <v>#REF!</v>
      </c>
      <c r="P316" s="26" t="e">
        <f>GFMIS!F316</f>
        <v>#REF!</v>
      </c>
      <c r="Q316" s="18" t="e">
        <f>GFMIS!H316</f>
        <v>#REF!</v>
      </c>
      <c r="R316" s="17"/>
    </row>
    <row r="317" spans="1:18" ht="14.25">
      <c r="A317" s="19" t="e">
        <f>IF(#REF!&gt;1,"L","")</f>
        <v>#REF!</v>
      </c>
      <c r="B317" s="22" t="e">
        <f>IF(#REF!&gt;1,"20004","")</f>
        <v>#REF!</v>
      </c>
      <c r="C317" s="19" t="e">
        <f>IF(#REF!&gt;1,"2000","")</f>
        <v>#REF!</v>
      </c>
      <c r="D317" s="19" t="e">
        <f>IF(#REF!&gt;1,"2001","")</f>
        <v>#REF!</v>
      </c>
      <c r="E317" s="21" t="e">
        <f ca="1">IF(#REF!&gt;1,TODAY(),"")</f>
        <v>#REF!</v>
      </c>
      <c r="F317" s="21" t="e">
        <f ca="1">IF(#REF!&gt;1,TODAY(),"")</f>
        <v>#REF!</v>
      </c>
      <c r="G317" s="20" t="e">
        <f>IF(#REF!&gt;1,$G$2,"")</f>
        <v>#REF!</v>
      </c>
      <c r="H317" s="20" t="e">
        <f>IF(#REF!&gt;1,$H$2,"")</f>
        <v>#REF!</v>
      </c>
      <c r="I317" s="17" t="e">
        <f>IF(#REF!&gt;1,$I$2,"")</f>
        <v>#REF!</v>
      </c>
      <c r="J317" s="19" t="e">
        <f>IF(#REF!&gt;1,"R","")</f>
        <v>#REF!</v>
      </c>
      <c r="K317" s="19" t="e">
        <f>IF(#REF!&gt;1,"GEN","")</f>
        <v>#REF!</v>
      </c>
      <c r="L317" s="26" t="e">
        <f>GFMIS!G317</f>
        <v>#REF!</v>
      </c>
      <c r="M317" s="19" t="e">
        <f>GFMIS!D317</f>
        <v>#REF!</v>
      </c>
      <c r="N317" s="19" t="e">
        <f>GFMIS!C317</f>
        <v>#REF!</v>
      </c>
      <c r="O317" s="19" t="e">
        <f>GFMIS!E317</f>
        <v>#REF!</v>
      </c>
      <c r="P317" s="26" t="e">
        <f>GFMIS!F317</f>
        <v>#REF!</v>
      </c>
      <c r="Q317" s="18" t="e">
        <f>GFMIS!H317</f>
        <v>#REF!</v>
      </c>
      <c r="R317" s="17"/>
    </row>
    <row r="318" spans="1:18" ht="14.25">
      <c r="A318" s="19" t="e">
        <f>IF(#REF!&gt;1,"L","")</f>
        <v>#REF!</v>
      </c>
      <c r="B318" s="22" t="e">
        <f>IF(#REF!&gt;1,"20004","")</f>
        <v>#REF!</v>
      </c>
      <c r="C318" s="19" t="e">
        <f>IF(#REF!&gt;1,"2000","")</f>
        <v>#REF!</v>
      </c>
      <c r="D318" s="19" t="e">
        <f>IF(#REF!&gt;1,"2001","")</f>
        <v>#REF!</v>
      </c>
      <c r="E318" s="21" t="e">
        <f ca="1">IF(#REF!&gt;1,TODAY(),"")</f>
        <v>#REF!</v>
      </c>
      <c r="F318" s="21" t="e">
        <f ca="1">IF(#REF!&gt;1,TODAY(),"")</f>
        <v>#REF!</v>
      </c>
      <c r="G318" s="20" t="e">
        <f>IF(#REF!&gt;1,$G$2,"")</f>
        <v>#REF!</v>
      </c>
      <c r="H318" s="20" t="e">
        <f>IF(#REF!&gt;1,$H$2,"")</f>
        <v>#REF!</v>
      </c>
      <c r="I318" s="17" t="e">
        <f>IF(#REF!&gt;1,$I$2,"")</f>
        <v>#REF!</v>
      </c>
      <c r="J318" s="19" t="e">
        <f>IF(#REF!&gt;1,"R","")</f>
        <v>#REF!</v>
      </c>
      <c r="K318" s="19" t="e">
        <f>IF(#REF!&gt;1,"GEN","")</f>
        <v>#REF!</v>
      </c>
      <c r="L318" s="26" t="e">
        <f>GFMIS!G318</f>
        <v>#REF!</v>
      </c>
      <c r="M318" s="19" t="e">
        <f>GFMIS!D318</f>
        <v>#REF!</v>
      </c>
      <c r="N318" s="19" t="e">
        <f>GFMIS!C318</f>
        <v>#REF!</v>
      </c>
      <c r="O318" s="19" t="e">
        <f>GFMIS!E318</f>
        <v>#REF!</v>
      </c>
      <c r="P318" s="26" t="e">
        <f>GFMIS!F318</f>
        <v>#REF!</v>
      </c>
      <c r="Q318" s="18" t="e">
        <f>GFMIS!H318</f>
        <v>#REF!</v>
      </c>
      <c r="R318" s="17"/>
    </row>
    <row r="319" spans="1:18" ht="14.25">
      <c r="A319" s="19" t="e">
        <f>IF(#REF!&gt;1,"L","")</f>
        <v>#REF!</v>
      </c>
      <c r="B319" s="22" t="e">
        <f>IF(#REF!&gt;1,"20004","")</f>
        <v>#REF!</v>
      </c>
      <c r="C319" s="19" t="e">
        <f>IF(#REF!&gt;1,"2000","")</f>
        <v>#REF!</v>
      </c>
      <c r="D319" s="19" t="e">
        <f>IF(#REF!&gt;1,"2001","")</f>
        <v>#REF!</v>
      </c>
      <c r="E319" s="21" t="e">
        <f ca="1">IF(#REF!&gt;1,TODAY(),"")</f>
        <v>#REF!</v>
      </c>
      <c r="F319" s="21" t="e">
        <f ca="1">IF(#REF!&gt;1,TODAY(),"")</f>
        <v>#REF!</v>
      </c>
      <c r="G319" s="20" t="e">
        <f>IF(#REF!&gt;1,$G$2,"")</f>
        <v>#REF!</v>
      </c>
      <c r="H319" s="20" t="e">
        <f>IF(#REF!&gt;1,$H$2,"")</f>
        <v>#REF!</v>
      </c>
      <c r="I319" s="17" t="e">
        <f>IF(#REF!&gt;1,$I$2,"")</f>
        <v>#REF!</v>
      </c>
      <c r="J319" s="19" t="e">
        <f>IF(#REF!&gt;1,"R","")</f>
        <v>#REF!</v>
      </c>
      <c r="K319" s="19" t="e">
        <f>IF(#REF!&gt;1,"GEN","")</f>
        <v>#REF!</v>
      </c>
      <c r="L319" s="26" t="e">
        <f>GFMIS!G319</f>
        <v>#REF!</v>
      </c>
      <c r="M319" s="19" t="e">
        <f>GFMIS!D319</f>
        <v>#REF!</v>
      </c>
      <c r="N319" s="19" t="e">
        <f>GFMIS!C319</f>
        <v>#REF!</v>
      </c>
      <c r="O319" s="19" t="e">
        <f>GFMIS!E319</f>
        <v>#REF!</v>
      </c>
      <c r="P319" s="26" t="e">
        <f>GFMIS!F319</f>
        <v>#REF!</v>
      </c>
      <c r="Q319" s="18" t="e">
        <f>GFMIS!H319</f>
        <v>#REF!</v>
      </c>
      <c r="R319" s="17"/>
    </row>
    <row r="320" spans="1:18" ht="14.25">
      <c r="A320" s="19" t="e">
        <f>IF(#REF!&gt;1,"L","")</f>
        <v>#REF!</v>
      </c>
      <c r="B320" s="22" t="e">
        <f>IF(#REF!&gt;1,"20004","")</f>
        <v>#REF!</v>
      </c>
      <c r="C320" s="19" t="e">
        <f>IF(#REF!&gt;1,"2000","")</f>
        <v>#REF!</v>
      </c>
      <c r="D320" s="19" t="e">
        <f>IF(#REF!&gt;1,"2001","")</f>
        <v>#REF!</v>
      </c>
      <c r="E320" s="21" t="e">
        <f ca="1">IF(#REF!&gt;1,TODAY(),"")</f>
        <v>#REF!</v>
      </c>
      <c r="F320" s="21" t="e">
        <f ca="1">IF(#REF!&gt;1,TODAY(),"")</f>
        <v>#REF!</v>
      </c>
      <c r="G320" s="20" t="e">
        <f>IF(#REF!&gt;1,$G$2,"")</f>
        <v>#REF!</v>
      </c>
      <c r="H320" s="20" t="e">
        <f>IF(#REF!&gt;1,$H$2,"")</f>
        <v>#REF!</v>
      </c>
      <c r="I320" s="17" t="e">
        <f>IF(#REF!&gt;1,$I$2,"")</f>
        <v>#REF!</v>
      </c>
      <c r="J320" s="19" t="e">
        <f>IF(#REF!&gt;1,"R","")</f>
        <v>#REF!</v>
      </c>
      <c r="K320" s="19" t="e">
        <f>IF(#REF!&gt;1,"GEN","")</f>
        <v>#REF!</v>
      </c>
      <c r="L320" s="26" t="e">
        <f>GFMIS!G320</f>
        <v>#REF!</v>
      </c>
      <c r="M320" s="19" t="e">
        <f>GFMIS!D320</f>
        <v>#REF!</v>
      </c>
      <c r="N320" s="19" t="e">
        <f>GFMIS!C320</f>
        <v>#REF!</v>
      </c>
      <c r="O320" s="19" t="e">
        <f>GFMIS!E320</f>
        <v>#REF!</v>
      </c>
      <c r="P320" s="26" t="e">
        <f>GFMIS!F320</f>
        <v>#REF!</v>
      </c>
      <c r="Q320" s="18" t="e">
        <f>GFMIS!H320</f>
        <v>#REF!</v>
      </c>
      <c r="R320" s="17"/>
    </row>
    <row r="321" spans="1:18" ht="14.25">
      <c r="A321" s="19" t="e">
        <f>IF(#REF!&gt;1,"L","")</f>
        <v>#REF!</v>
      </c>
      <c r="B321" s="22" t="e">
        <f>IF(#REF!&gt;1,"20004","")</f>
        <v>#REF!</v>
      </c>
      <c r="C321" s="19" t="e">
        <f>IF(#REF!&gt;1,"2000","")</f>
        <v>#REF!</v>
      </c>
      <c r="D321" s="19" t="e">
        <f>IF(#REF!&gt;1,"2001","")</f>
        <v>#REF!</v>
      </c>
      <c r="E321" s="21" t="e">
        <f ca="1">IF(#REF!&gt;1,TODAY(),"")</f>
        <v>#REF!</v>
      </c>
      <c r="F321" s="21" t="e">
        <f ca="1">IF(#REF!&gt;1,TODAY(),"")</f>
        <v>#REF!</v>
      </c>
      <c r="G321" s="20" t="e">
        <f>IF(#REF!&gt;1,$G$2,"")</f>
        <v>#REF!</v>
      </c>
      <c r="H321" s="20" t="e">
        <f>IF(#REF!&gt;1,$H$2,"")</f>
        <v>#REF!</v>
      </c>
      <c r="I321" s="17" t="e">
        <f>IF(#REF!&gt;1,$I$2,"")</f>
        <v>#REF!</v>
      </c>
      <c r="J321" s="19" t="e">
        <f>IF(#REF!&gt;1,"R","")</f>
        <v>#REF!</v>
      </c>
      <c r="K321" s="19" t="e">
        <f>IF(#REF!&gt;1,"GEN","")</f>
        <v>#REF!</v>
      </c>
      <c r="L321" s="26" t="e">
        <f>GFMIS!G321</f>
        <v>#REF!</v>
      </c>
      <c r="M321" s="19" t="e">
        <f>GFMIS!D321</f>
        <v>#REF!</v>
      </c>
      <c r="N321" s="19" t="e">
        <f>GFMIS!C321</f>
        <v>#REF!</v>
      </c>
      <c r="O321" s="19" t="e">
        <f>GFMIS!E321</f>
        <v>#REF!</v>
      </c>
      <c r="P321" s="26" t="e">
        <f>GFMIS!F321</f>
        <v>#REF!</v>
      </c>
      <c r="Q321" s="18" t="e">
        <f>GFMIS!H321</f>
        <v>#REF!</v>
      </c>
      <c r="R321" s="17"/>
    </row>
    <row r="322" spans="1:18" ht="14.25">
      <c r="A322" s="19" t="e">
        <f>IF(#REF!&gt;1,"L","")</f>
        <v>#REF!</v>
      </c>
      <c r="B322" s="22" t="e">
        <f>IF(#REF!&gt;1,"20004","")</f>
        <v>#REF!</v>
      </c>
      <c r="C322" s="19" t="e">
        <f>IF(#REF!&gt;1,"2000","")</f>
        <v>#REF!</v>
      </c>
      <c r="D322" s="19" t="e">
        <f>IF(#REF!&gt;1,"2001","")</f>
        <v>#REF!</v>
      </c>
      <c r="E322" s="21" t="e">
        <f ca="1">IF(#REF!&gt;1,TODAY(),"")</f>
        <v>#REF!</v>
      </c>
      <c r="F322" s="21" t="e">
        <f ca="1">IF(#REF!&gt;1,TODAY(),"")</f>
        <v>#REF!</v>
      </c>
      <c r="G322" s="20" t="e">
        <f>IF(#REF!&gt;1,$G$2,"")</f>
        <v>#REF!</v>
      </c>
      <c r="H322" s="20" t="e">
        <f>IF(#REF!&gt;1,$H$2,"")</f>
        <v>#REF!</v>
      </c>
      <c r="I322" s="17" t="e">
        <f>IF(#REF!&gt;1,$I$2,"")</f>
        <v>#REF!</v>
      </c>
      <c r="J322" s="19" t="e">
        <f>IF(#REF!&gt;1,"R","")</f>
        <v>#REF!</v>
      </c>
      <c r="K322" s="19" t="e">
        <f>IF(#REF!&gt;1,"GEN","")</f>
        <v>#REF!</v>
      </c>
      <c r="L322" s="26" t="e">
        <f>GFMIS!G322</f>
        <v>#REF!</v>
      </c>
      <c r="M322" s="19" t="e">
        <f>GFMIS!D322</f>
        <v>#REF!</v>
      </c>
      <c r="N322" s="19" t="e">
        <f>GFMIS!C322</f>
        <v>#REF!</v>
      </c>
      <c r="O322" s="19" t="e">
        <f>GFMIS!E322</f>
        <v>#REF!</v>
      </c>
      <c r="P322" s="26" t="e">
        <f>GFMIS!F322</f>
        <v>#REF!</v>
      </c>
      <c r="Q322" s="18" t="e">
        <f>GFMIS!H322</f>
        <v>#REF!</v>
      </c>
      <c r="R322" s="17"/>
    </row>
    <row r="323" spans="1:18" ht="14.25">
      <c r="A323" s="19" t="e">
        <f>IF(#REF!&gt;1,"L","")</f>
        <v>#REF!</v>
      </c>
      <c r="B323" s="22" t="e">
        <f>IF(#REF!&gt;1,"20004","")</f>
        <v>#REF!</v>
      </c>
      <c r="C323" s="19" t="e">
        <f>IF(#REF!&gt;1,"2000","")</f>
        <v>#REF!</v>
      </c>
      <c r="D323" s="19" t="e">
        <f>IF(#REF!&gt;1,"2001","")</f>
        <v>#REF!</v>
      </c>
      <c r="E323" s="21" t="e">
        <f ca="1">IF(#REF!&gt;1,TODAY(),"")</f>
        <v>#REF!</v>
      </c>
      <c r="F323" s="21" t="e">
        <f ca="1">IF(#REF!&gt;1,TODAY(),"")</f>
        <v>#REF!</v>
      </c>
      <c r="G323" s="20" t="e">
        <f>IF(#REF!&gt;1,$G$2,"")</f>
        <v>#REF!</v>
      </c>
      <c r="H323" s="20" t="e">
        <f>IF(#REF!&gt;1,$H$2,"")</f>
        <v>#REF!</v>
      </c>
      <c r="I323" s="17" t="e">
        <f>IF(#REF!&gt;1,$I$2,"")</f>
        <v>#REF!</v>
      </c>
      <c r="J323" s="19" t="e">
        <f>IF(#REF!&gt;1,"R","")</f>
        <v>#REF!</v>
      </c>
      <c r="K323" s="19" t="e">
        <f>IF(#REF!&gt;1,"GEN","")</f>
        <v>#REF!</v>
      </c>
      <c r="L323" s="26" t="e">
        <f>GFMIS!G323</f>
        <v>#REF!</v>
      </c>
      <c r="M323" s="19" t="e">
        <f>GFMIS!D323</f>
        <v>#REF!</v>
      </c>
      <c r="N323" s="19" t="e">
        <f>GFMIS!C323</f>
        <v>#REF!</v>
      </c>
      <c r="O323" s="19" t="e">
        <f>GFMIS!E323</f>
        <v>#REF!</v>
      </c>
      <c r="P323" s="26" t="e">
        <f>GFMIS!F323</f>
        <v>#REF!</v>
      </c>
      <c r="Q323" s="18" t="e">
        <f>GFMIS!H323</f>
        <v>#REF!</v>
      </c>
      <c r="R323" s="17"/>
    </row>
    <row r="324" spans="1:18" ht="14.25">
      <c r="A324" s="19" t="e">
        <f>IF(#REF!&gt;1,"L","")</f>
        <v>#REF!</v>
      </c>
      <c r="B324" s="22" t="e">
        <f>IF(#REF!&gt;1,"20004","")</f>
        <v>#REF!</v>
      </c>
      <c r="C324" s="19" t="e">
        <f>IF(#REF!&gt;1,"2000","")</f>
        <v>#REF!</v>
      </c>
      <c r="D324" s="19" t="e">
        <f>IF(#REF!&gt;1,"2001","")</f>
        <v>#REF!</v>
      </c>
      <c r="E324" s="21" t="e">
        <f ca="1">IF(#REF!&gt;1,TODAY(),"")</f>
        <v>#REF!</v>
      </c>
      <c r="F324" s="21" t="e">
        <f ca="1">IF(#REF!&gt;1,TODAY(),"")</f>
        <v>#REF!</v>
      </c>
      <c r="G324" s="20" t="e">
        <f>IF(#REF!&gt;1,$G$2,"")</f>
        <v>#REF!</v>
      </c>
      <c r="H324" s="20" t="e">
        <f>IF(#REF!&gt;1,$H$2,"")</f>
        <v>#REF!</v>
      </c>
      <c r="I324" s="17" t="e">
        <f>IF(#REF!&gt;1,$I$2,"")</f>
        <v>#REF!</v>
      </c>
      <c r="J324" s="19" t="e">
        <f>IF(#REF!&gt;1,"R","")</f>
        <v>#REF!</v>
      </c>
      <c r="K324" s="19" t="e">
        <f>IF(#REF!&gt;1,"GEN","")</f>
        <v>#REF!</v>
      </c>
      <c r="L324" s="26" t="e">
        <f>GFMIS!G324</f>
        <v>#REF!</v>
      </c>
      <c r="M324" s="19" t="e">
        <f>GFMIS!D324</f>
        <v>#REF!</v>
      </c>
      <c r="N324" s="19" t="e">
        <f>GFMIS!C324</f>
        <v>#REF!</v>
      </c>
      <c r="O324" s="19" t="e">
        <f>GFMIS!E324</f>
        <v>#REF!</v>
      </c>
      <c r="P324" s="26" t="e">
        <f>GFMIS!F324</f>
        <v>#REF!</v>
      </c>
      <c r="Q324" s="18" t="e">
        <f>GFMIS!H324</f>
        <v>#REF!</v>
      </c>
      <c r="R324" s="17"/>
    </row>
    <row r="325" spans="1:18" ht="14.25">
      <c r="A325" s="19" t="e">
        <f>IF(#REF!&gt;1,"L","")</f>
        <v>#REF!</v>
      </c>
      <c r="B325" s="22" t="e">
        <f>IF(#REF!&gt;1,"20004","")</f>
        <v>#REF!</v>
      </c>
      <c r="C325" s="19" t="e">
        <f>IF(#REF!&gt;1,"2000","")</f>
        <v>#REF!</v>
      </c>
      <c r="D325" s="19" t="e">
        <f>IF(#REF!&gt;1,"2001","")</f>
        <v>#REF!</v>
      </c>
      <c r="E325" s="21" t="e">
        <f ca="1">IF(#REF!&gt;1,TODAY(),"")</f>
        <v>#REF!</v>
      </c>
      <c r="F325" s="21" t="e">
        <f ca="1">IF(#REF!&gt;1,TODAY(),"")</f>
        <v>#REF!</v>
      </c>
      <c r="G325" s="20" t="e">
        <f>IF(#REF!&gt;1,$G$2,"")</f>
        <v>#REF!</v>
      </c>
      <c r="H325" s="20" t="e">
        <f>IF(#REF!&gt;1,$H$2,"")</f>
        <v>#REF!</v>
      </c>
      <c r="I325" s="17" t="e">
        <f>IF(#REF!&gt;1,$I$2,"")</f>
        <v>#REF!</v>
      </c>
      <c r="J325" s="19" t="e">
        <f>IF(#REF!&gt;1,"R","")</f>
        <v>#REF!</v>
      </c>
      <c r="K325" s="19" t="e">
        <f>IF(#REF!&gt;1,"GEN","")</f>
        <v>#REF!</v>
      </c>
      <c r="L325" s="26" t="e">
        <f>GFMIS!G325</f>
        <v>#REF!</v>
      </c>
      <c r="M325" s="19" t="e">
        <f>GFMIS!D325</f>
        <v>#REF!</v>
      </c>
      <c r="N325" s="19" t="e">
        <f>GFMIS!C325</f>
        <v>#REF!</v>
      </c>
      <c r="O325" s="19" t="e">
        <f>GFMIS!E325</f>
        <v>#REF!</v>
      </c>
      <c r="P325" s="26" t="e">
        <f>GFMIS!F325</f>
        <v>#REF!</v>
      </c>
      <c r="Q325" s="18" t="e">
        <f>GFMIS!H325</f>
        <v>#REF!</v>
      </c>
      <c r="R325" s="17"/>
    </row>
    <row r="326" spans="1:18" ht="14.25">
      <c r="A326" s="19" t="e">
        <f>IF(#REF!&gt;1,"L","")</f>
        <v>#REF!</v>
      </c>
      <c r="B326" s="22" t="e">
        <f>IF(#REF!&gt;1,"20004","")</f>
        <v>#REF!</v>
      </c>
      <c r="C326" s="19" t="e">
        <f>IF(#REF!&gt;1,"2000","")</f>
        <v>#REF!</v>
      </c>
      <c r="D326" s="19" t="e">
        <f>IF(#REF!&gt;1,"2001","")</f>
        <v>#REF!</v>
      </c>
      <c r="E326" s="21" t="e">
        <f ca="1">IF(#REF!&gt;1,TODAY(),"")</f>
        <v>#REF!</v>
      </c>
      <c r="F326" s="21" t="e">
        <f ca="1">IF(#REF!&gt;1,TODAY(),"")</f>
        <v>#REF!</v>
      </c>
      <c r="G326" s="20" t="e">
        <f>IF(#REF!&gt;1,$G$2,"")</f>
        <v>#REF!</v>
      </c>
      <c r="H326" s="20" t="e">
        <f>IF(#REF!&gt;1,$H$2,"")</f>
        <v>#REF!</v>
      </c>
      <c r="I326" s="17" t="e">
        <f>IF(#REF!&gt;1,$I$2,"")</f>
        <v>#REF!</v>
      </c>
      <c r="J326" s="19" t="e">
        <f>IF(#REF!&gt;1,"R","")</f>
        <v>#REF!</v>
      </c>
      <c r="K326" s="19" t="e">
        <f>IF(#REF!&gt;1,"GEN","")</f>
        <v>#REF!</v>
      </c>
      <c r="L326" s="26" t="e">
        <f>GFMIS!G326</f>
        <v>#REF!</v>
      </c>
      <c r="M326" s="19" t="e">
        <f>GFMIS!D326</f>
        <v>#REF!</v>
      </c>
      <c r="N326" s="19" t="e">
        <f>GFMIS!C326</f>
        <v>#REF!</v>
      </c>
      <c r="O326" s="19" t="e">
        <f>GFMIS!E326</f>
        <v>#REF!</v>
      </c>
      <c r="P326" s="26" t="e">
        <f>GFMIS!F326</f>
        <v>#REF!</v>
      </c>
      <c r="Q326" s="18" t="e">
        <f>GFMIS!H326</f>
        <v>#REF!</v>
      </c>
      <c r="R326" s="17"/>
    </row>
    <row r="327" spans="1:18" ht="14.25">
      <c r="A327" s="19" t="e">
        <f>IF(#REF!&gt;1,"L","")</f>
        <v>#REF!</v>
      </c>
      <c r="B327" s="22" t="e">
        <f>IF(#REF!&gt;1,"20004","")</f>
        <v>#REF!</v>
      </c>
      <c r="C327" s="19" t="e">
        <f>IF(#REF!&gt;1,"2000","")</f>
        <v>#REF!</v>
      </c>
      <c r="D327" s="19" t="e">
        <f>IF(#REF!&gt;1,"2001","")</f>
        <v>#REF!</v>
      </c>
      <c r="E327" s="21" t="e">
        <f ca="1">IF(#REF!&gt;1,TODAY(),"")</f>
        <v>#REF!</v>
      </c>
      <c r="F327" s="21" t="e">
        <f ca="1">IF(#REF!&gt;1,TODAY(),"")</f>
        <v>#REF!</v>
      </c>
      <c r="G327" s="20" t="e">
        <f>IF(#REF!&gt;1,$G$2,"")</f>
        <v>#REF!</v>
      </c>
      <c r="H327" s="20" t="e">
        <f>IF(#REF!&gt;1,$H$2,"")</f>
        <v>#REF!</v>
      </c>
      <c r="I327" s="17" t="e">
        <f>IF(#REF!&gt;1,$I$2,"")</f>
        <v>#REF!</v>
      </c>
      <c r="J327" s="19" t="e">
        <f>IF(#REF!&gt;1,"R","")</f>
        <v>#REF!</v>
      </c>
      <c r="K327" s="19" t="e">
        <f>IF(#REF!&gt;1,"GEN","")</f>
        <v>#REF!</v>
      </c>
      <c r="L327" s="26" t="e">
        <f>GFMIS!G327</f>
        <v>#REF!</v>
      </c>
      <c r="M327" s="19" t="e">
        <f>GFMIS!D327</f>
        <v>#REF!</v>
      </c>
      <c r="N327" s="19" t="e">
        <f>GFMIS!C327</f>
        <v>#REF!</v>
      </c>
      <c r="O327" s="19" t="e">
        <f>GFMIS!E327</f>
        <v>#REF!</v>
      </c>
      <c r="P327" s="26" t="e">
        <f>GFMIS!F327</f>
        <v>#REF!</v>
      </c>
      <c r="Q327" s="18" t="e">
        <f>GFMIS!H327</f>
        <v>#REF!</v>
      </c>
      <c r="R327" s="17"/>
    </row>
    <row r="328" spans="1:18" ht="14.25">
      <c r="A328" s="19" t="e">
        <f>IF(#REF!&gt;1,"L","")</f>
        <v>#REF!</v>
      </c>
      <c r="B328" s="22" t="e">
        <f>IF(#REF!&gt;1,"20004","")</f>
        <v>#REF!</v>
      </c>
      <c r="C328" s="19" t="e">
        <f>IF(#REF!&gt;1,"2000","")</f>
        <v>#REF!</v>
      </c>
      <c r="D328" s="19" t="e">
        <f>IF(#REF!&gt;1,"2001","")</f>
        <v>#REF!</v>
      </c>
      <c r="E328" s="21" t="e">
        <f ca="1">IF(#REF!&gt;1,TODAY(),"")</f>
        <v>#REF!</v>
      </c>
      <c r="F328" s="21" t="e">
        <f ca="1">IF(#REF!&gt;1,TODAY(),"")</f>
        <v>#REF!</v>
      </c>
      <c r="G328" s="20" t="e">
        <f>IF(#REF!&gt;1,$G$2,"")</f>
        <v>#REF!</v>
      </c>
      <c r="H328" s="20" t="e">
        <f>IF(#REF!&gt;1,$H$2,"")</f>
        <v>#REF!</v>
      </c>
      <c r="I328" s="17" t="e">
        <f>IF(#REF!&gt;1,$I$2,"")</f>
        <v>#REF!</v>
      </c>
      <c r="J328" s="19" t="e">
        <f>IF(#REF!&gt;1,"R","")</f>
        <v>#REF!</v>
      </c>
      <c r="K328" s="19" t="e">
        <f>IF(#REF!&gt;1,"GEN","")</f>
        <v>#REF!</v>
      </c>
      <c r="L328" s="26" t="e">
        <f>GFMIS!G328</f>
        <v>#REF!</v>
      </c>
      <c r="M328" s="19" t="e">
        <f>GFMIS!D328</f>
        <v>#REF!</v>
      </c>
      <c r="N328" s="19" t="e">
        <f>GFMIS!C328</f>
        <v>#REF!</v>
      </c>
      <c r="O328" s="19" t="e">
        <f>GFMIS!E328</f>
        <v>#REF!</v>
      </c>
      <c r="P328" s="26" t="e">
        <f>GFMIS!F328</f>
        <v>#REF!</v>
      </c>
      <c r="Q328" s="18" t="e">
        <f>GFMIS!H328</f>
        <v>#REF!</v>
      </c>
      <c r="R328" s="17"/>
    </row>
    <row r="329" spans="1:18" ht="14.25">
      <c r="A329" s="19" t="e">
        <f>IF(#REF!&gt;1,"L","")</f>
        <v>#REF!</v>
      </c>
      <c r="B329" s="22" t="e">
        <f>IF(#REF!&gt;1,"20004","")</f>
        <v>#REF!</v>
      </c>
      <c r="C329" s="19" t="e">
        <f>IF(#REF!&gt;1,"2000","")</f>
        <v>#REF!</v>
      </c>
      <c r="D329" s="19" t="e">
        <f>IF(#REF!&gt;1,"2001","")</f>
        <v>#REF!</v>
      </c>
      <c r="E329" s="21" t="e">
        <f ca="1">IF(#REF!&gt;1,TODAY(),"")</f>
        <v>#REF!</v>
      </c>
      <c r="F329" s="21" t="e">
        <f ca="1">IF(#REF!&gt;1,TODAY(),"")</f>
        <v>#REF!</v>
      </c>
      <c r="G329" s="20" t="e">
        <f>IF(#REF!&gt;1,$G$2,"")</f>
        <v>#REF!</v>
      </c>
      <c r="H329" s="20" t="e">
        <f>IF(#REF!&gt;1,$H$2,"")</f>
        <v>#REF!</v>
      </c>
      <c r="I329" s="17" t="e">
        <f>IF(#REF!&gt;1,$I$2,"")</f>
        <v>#REF!</v>
      </c>
      <c r="J329" s="19" t="e">
        <f>IF(#REF!&gt;1,"R","")</f>
        <v>#REF!</v>
      </c>
      <c r="K329" s="19" t="e">
        <f>IF(#REF!&gt;1,"GEN","")</f>
        <v>#REF!</v>
      </c>
      <c r="L329" s="26" t="e">
        <f>GFMIS!G329</f>
        <v>#REF!</v>
      </c>
      <c r="M329" s="19" t="e">
        <f>GFMIS!D329</f>
        <v>#REF!</v>
      </c>
      <c r="N329" s="19" t="e">
        <f>GFMIS!C329</f>
        <v>#REF!</v>
      </c>
      <c r="O329" s="19" t="e">
        <f>GFMIS!E329</f>
        <v>#REF!</v>
      </c>
      <c r="P329" s="26" t="e">
        <f>GFMIS!F329</f>
        <v>#REF!</v>
      </c>
      <c r="Q329" s="18" t="e">
        <f>GFMIS!H329</f>
        <v>#REF!</v>
      </c>
      <c r="R329" s="17"/>
    </row>
    <row r="330" spans="1:18" ht="14.25">
      <c r="A330" s="19" t="e">
        <f>IF(#REF!&gt;1,"L","")</f>
        <v>#REF!</v>
      </c>
      <c r="B330" s="22" t="e">
        <f>IF(#REF!&gt;1,"20004","")</f>
        <v>#REF!</v>
      </c>
      <c r="C330" s="19" t="e">
        <f>IF(#REF!&gt;1,"2000","")</f>
        <v>#REF!</v>
      </c>
      <c r="D330" s="19" t="e">
        <f>IF(#REF!&gt;1,"2001","")</f>
        <v>#REF!</v>
      </c>
      <c r="E330" s="21" t="e">
        <f ca="1">IF(#REF!&gt;1,TODAY(),"")</f>
        <v>#REF!</v>
      </c>
      <c r="F330" s="21" t="e">
        <f ca="1">IF(#REF!&gt;1,TODAY(),"")</f>
        <v>#REF!</v>
      </c>
      <c r="G330" s="20" t="e">
        <f>IF(#REF!&gt;1,$G$2,"")</f>
        <v>#REF!</v>
      </c>
      <c r="H330" s="20" t="e">
        <f>IF(#REF!&gt;1,$H$2,"")</f>
        <v>#REF!</v>
      </c>
      <c r="I330" s="17" t="e">
        <f>IF(#REF!&gt;1,$I$2,"")</f>
        <v>#REF!</v>
      </c>
      <c r="J330" s="19" t="e">
        <f>IF(#REF!&gt;1,"R","")</f>
        <v>#REF!</v>
      </c>
      <c r="K330" s="19" t="e">
        <f>IF(#REF!&gt;1,"GEN","")</f>
        <v>#REF!</v>
      </c>
      <c r="L330" s="26" t="e">
        <f>GFMIS!G330</f>
        <v>#REF!</v>
      </c>
      <c r="M330" s="19" t="e">
        <f>GFMIS!D330</f>
        <v>#REF!</v>
      </c>
      <c r="N330" s="19" t="e">
        <f>GFMIS!C330</f>
        <v>#REF!</v>
      </c>
      <c r="O330" s="19" t="e">
        <f>GFMIS!E330</f>
        <v>#REF!</v>
      </c>
      <c r="P330" s="26" t="e">
        <f>GFMIS!F330</f>
        <v>#REF!</v>
      </c>
      <c r="Q330" s="18" t="e">
        <f>GFMIS!H330</f>
        <v>#REF!</v>
      </c>
      <c r="R330" s="17"/>
    </row>
    <row r="331" spans="1:18" ht="14.25">
      <c r="A331" s="19" t="e">
        <f>IF(#REF!&gt;1,"L","")</f>
        <v>#REF!</v>
      </c>
      <c r="B331" s="22" t="e">
        <f>IF(#REF!&gt;1,"20004","")</f>
        <v>#REF!</v>
      </c>
      <c r="C331" s="19" t="e">
        <f>IF(#REF!&gt;1,"2000","")</f>
        <v>#REF!</v>
      </c>
      <c r="D331" s="19" t="e">
        <f>IF(#REF!&gt;1,"2001","")</f>
        <v>#REF!</v>
      </c>
      <c r="E331" s="21" t="e">
        <f ca="1">IF(#REF!&gt;1,TODAY(),"")</f>
        <v>#REF!</v>
      </c>
      <c r="F331" s="21" t="e">
        <f ca="1">IF(#REF!&gt;1,TODAY(),"")</f>
        <v>#REF!</v>
      </c>
      <c r="G331" s="20" t="e">
        <f>IF(#REF!&gt;1,$G$2,"")</f>
        <v>#REF!</v>
      </c>
      <c r="H331" s="20" t="e">
        <f>IF(#REF!&gt;1,$H$2,"")</f>
        <v>#REF!</v>
      </c>
      <c r="I331" s="17" t="e">
        <f>IF(#REF!&gt;1,$I$2,"")</f>
        <v>#REF!</v>
      </c>
      <c r="J331" s="19" t="e">
        <f>IF(#REF!&gt;1,"R","")</f>
        <v>#REF!</v>
      </c>
      <c r="K331" s="19" t="e">
        <f>IF(#REF!&gt;1,"GEN","")</f>
        <v>#REF!</v>
      </c>
      <c r="L331" s="26" t="e">
        <f>GFMIS!G331</f>
        <v>#REF!</v>
      </c>
      <c r="M331" s="19" t="e">
        <f>GFMIS!D331</f>
        <v>#REF!</v>
      </c>
      <c r="N331" s="19" t="e">
        <f>GFMIS!C331</f>
        <v>#REF!</v>
      </c>
      <c r="O331" s="19" t="e">
        <f>GFMIS!E331</f>
        <v>#REF!</v>
      </c>
      <c r="P331" s="26" t="e">
        <f>GFMIS!F331</f>
        <v>#REF!</v>
      </c>
      <c r="Q331" s="18" t="e">
        <f>GFMIS!H331</f>
        <v>#REF!</v>
      </c>
      <c r="R331" s="17"/>
    </row>
    <row r="332" spans="1:18" ht="14.25">
      <c r="A332" s="19" t="e">
        <f>IF(#REF!&gt;1,"L","")</f>
        <v>#REF!</v>
      </c>
      <c r="B332" s="22" t="e">
        <f>IF(#REF!&gt;1,"20004","")</f>
        <v>#REF!</v>
      </c>
      <c r="C332" s="19" t="e">
        <f>IF(#REF!&gt;1,"2000","")</f>
        <v>#REF!</v>
      </c>
      <c r="D332" s="19" t="e">
        <f>IF(#REF!&gt;1,"2001","")</f>
        <v>#REF!</v>
      </c>
      <c r="E332" s="21" t="e">
        <f ca="1">IF(#REF!&gt;1,TODAY(),"")</f>
        <v>#REF!</v>
      </c>
      <c r="F332" s="21" t="e">
        <f ca="1">IF(#REF!&gt;1,TODAY(),"")</f>
        <v>#REF!</v>
      </c>
      <c r="G332" s="20" t="e">
        <f>IF(#REF!&gt;1,$G$2,"")</f>
        <v>#REF!</v>
      </c>
      <c r="H332" s="20" t="e">
        <f>IF(#REF!&gt;1,$H$2,"")</f>
        <v>#REF!</v>
      </c>
      <c r="I332" s="17" t="e">
        <f>IF(#REF!&gt;1,$I$2,"")</f>
        <v>#REF!</v>
      </c>
      <c r="J332" s="19" t="e">
        <f>IF(#REF!&gt;1,"R","")</f>
        <v>#REF!</v>
      </c>
      <c r="K332" s="19" t="e">
        <f>IF(#REF!&gt;1,"GEN","")</f>
        <v>#REF!</v>
      </c>
      <c r="L332" s="26" t="e">
        <f>GFMIS!G332</f>
        <v>#REF!</v>
      </c>
      <c r="M332" s="19" t="e">
        <f>GFMIS!D332</f>
        <v>#REF!</v>
      </c>
      <c r="N332" s="19" t="e">
        <f>GFMIS!C332</f>
        <v>#REF!</v>
      </c>
      <c r="O332" s="19" t="e">
        <f>GFMIS!E332</f>
        <v>#REF!</v>
      </c>
      <c r="P332" s="26" t="e">
        <f>GFMIS!F332</f>
        <v>#REF!</v>
      </c>
      <c r="Q332" s="18" t="e">
        <f>GFMIS!H332</f>
        <v>#REF!</v>
      </c>
      <c r="R332" s="17"/>
    </row>
    <row r="333" spans="1:18" ht="14.25">
      <c r="A333" s="19" t="e">
        <f>IF(#REF!&gt;1,"L","")</f>
        <v>#REF!</v>
      </c>
      <c r="B333" s="22" t="e">
        <f>IF(#REF!&gt;1,"20004","")</f>
        <v>#REF!</v>
      </c>
      <c r="C333" s="19" t="e">
        <f>IF(#REF!&gt;1,"2000","")</f>
        <v>#REF!</v>
      </c>
      <c r="D333" s="19" t="e">
        <f>IF(#REF!&gt;1,"2001","")</f>
        <v>#REF!</v>
      </c>
      <c r="E333" s="21" t="e">
        <f ca="1">IF(#REF!&gt;1,TODAY(),"")</f>
        <v>#REF!</v>
      </c>
      <c r="F333" s="21" t="e">
        <f ca="1">IF(#REF!&gt;1,TODAY(),"")</f>
        <v>#REF!</v>
      </c>
      <c r="G333" s="20" t="e">
        <f>IF(#REF!&gt;1,$G$2,"")</f>
        <v>#REF!</v>
      </c>
      <c r="H333" s="20" t="e">
        <f>IF(#REF!&gt;1,$H$2,"")</f>
        <v>#REF!</v>
      </c>
      <c r="I333" s="17" t="e">
        <f>IF(#REF!&gt;1,$I$2,"")</f>
        <v>#REF!</v>
      </c>
      <c r="J333" s="19" t="e">
        <f>IF(#REF!&gt;1,"R","")</f>
        <v>#REF!</v>
      </c>
      <c r="K333" s="19" t="e">
        <f>IF(#REF!&gt;1,"GEN","")</f>
        <v>#REF!</v>
      </c>
      <c r="L333" s="26" t="e">
        <f>GFMIS!G333</f>
        <v>#REF!</v>
      </c>
      <c r="M333" s="19" t="e">
        <f>GFMIS!D333</f>
        <v>#REF!</v>
      </c>
      <c r="N333" s="19" t="e">
        <f>GFMIS!C333</f>
        <v>#REF!</v>
      </c>
      <c r="O333" s="19" t="e">
        <f>GFMIS!E333</f>
        <v>#REF!</v>
      </c>
      <c r="P333" s="26" t="e">
        <f>GFMIS!F333</f>
        <v>#REF!</v>
      </c>
      <c r="Q333" s="18" t="e">
        <f>GFMIS!H333</f>
        <v>#REF!</v>
      </c>
      <c r="R333" s="17"/>
    </row>
    <row r="334" spans="1:18" ht="14.25">
      <c r="A334" s="19" t="e">
        <f>IF(#REF!&gt;1,"L","")</f>
        <v>#REF!</v>
      </c>
      <c r="B334" s="22" t="e">
        <f>IF(#REF!&gt;1,"20004","")</f>
        <v>#REF!</v>
      </c>
      <c r="C334" s="19" t="e">
        <f>IF(#REF!&gt;1,"2000","")</f>
        <v>#REF!</v>
      </c>
      <c r="D334" s="19" t="e">
        <f>IF(#REF!&gt;1,"2001","")</f>
        <v>#REF!</v>
      </c>
      <c r="E334" s="21" t="e">
        <f ca="1">IF(#REF!&gt;1,TODAY(),"")</f>
        <v>#REF!</v>
      </c>
      <c r="F334" s="21" t="e">
        <f ca="1">IF(#REF!&gt;1,TODAY(),"")</f>
        <v>#REF!</v>
      </c>
      <c r="G334" s="20" t="e">
        <f>IF(#REF!&gt;1,$G$2,"")</f>
        <v>#REF!</v>
      </c>
      <c r="H334" s="20" t="e">
        <f>IF(#REF!&gt;1,$H$2,"")</f>
        <v>#REF!</v>
      </c>
      <c r="I334" s="17" t="e">
        <f>IF(#REF!&gt;1,$I$2,"")</f>
        <v>#REF!</v>
      </c>
      <c r="J334" s="19" t="e">
        <f>IF(#REF!&gt;1,"R","")</f>
        <v>#REF!</v>
      </c>
      <c r="K334" s="19" t="e">
        <f>IF(#REF!&gt;1,"GEN","")</f>
        <v>#REF!</v>
      </c>
      <c r="L334" s="26" t="e">
        <f>GFMIS!G334</f>
        <v>#REF!</v>
      </c>
      <c r="M334" s="19" t="e">
        <f>GFMIS!D334</f>
        <v>#REF!</v>
      </c>
      <c r="N334" s="19" t="e">
        <f>GFMIS!C334</f>
        <v>#REF!</v>
      </c>
      <c r="O334" s="19" t="e">
        <f>GFMIS!E334</f>
        <v>#REF!</v>
      </c>
      <c r="P334" s="26" t="e">
        <f>GFMIS!F334</f>
        <v>#REF!</v>
      </c>
      <c r="Q334" s="18" t="e">
        <f>GFMIS!H334</f>
        <v>#REF!</v>
      </c>
      <c r="R334" s="17"/>
    </row>
    <row r="335" spans="1:18" ht="14.25">
      <c r="A335" s="19" t="e">
        <f>IF(#REF!&gt;1,"L","")</f>
        <v>#REF!</v>
      </c>
      <c r="B335" s="22" t="e">
        <f>IF(#REF!&gt;1,"20004","")</f>
        <v>#REF!</v>
      </c>
      <c r="C335" s="19" t="e">
        <f>IF(#REF!&gt;1,"2000","")</f>
        <v>#REF!</v>
      </c>
      <c r="D335" s="19" t="e">
        <f>IF(#REF!&gt;1,"2001","")</f>
        <v>#REF!</v>
      </c>
      <c r="E335" s="21" t="e">
        <f ca="1">IF(#REF!&gt;1,TODAY(),"")</f>
        <v>#REF!</v>
      </c>
      <c r="F335" s="21" t="e">
        <f ca="1">IF(#REF!&gt;1,TODAY(),"")</f>
        <v>#REF!</v>
      </c>
      <c r="G335" s="20" t="e">
        <f>IF(#REF!&gt;1,$G$2,"")</f>
        <v>#REF!</v>
      </c>
      <c r="H335" s="20" t="e">
        <f>IF(#REF!&gt;1,$H$2,"")</f>
        <v>#REF!</v>
      </c>
      <c r="I335" s="17" t="e">
        <f>IF(#REF!&gt;1,$I$2,"")</f>
        <v>#REF!</v>
      </c>
      <c r="J335" s="19" t="e">
        <f>IF(#REF!&gt;1,"R","")</f>
        <v>#REF!</v>
      </c>
      <c r="K335" s="19" t="e">
        <f>IF(#REF!&gt;1,"GEN","")</f>
        <v>#REF!</v>
      </c>
      <c r="L335" s="26" t="e">
        <f>GFMIS!G335</f>
        <v>#REF!</v>
      </c>
      <c r="M335" s="19" t="e">
        <f>GFMIS!D335</f>
        <v>#REF!</v>
      </c>
      <c r="N335" s="19" t="e">
        <f>GFMIS!C335</f>
        <v>#REF!</v>
      </c>
      <c r="O335" s="19" t="e">
        <f>GFMIS!E335</f>
        <v>#REF!</v>
      </c>
      <c r="P335" s="26" t="e">
        <f>GFMIS!F335</f>
        <v>#REF!</v>
      </c>
      <c r="Q335" s="18" t="e">
        <f>GFMIS!H335</f>
        <v>#REF!</v>
      </c>
      <c r="R335" s="17"/>
    </row>
    <row r="336" spans="1:18" ht="14.25">
      <c r="A336" s="19" t="e">
        <f>IF(#REF!&gt;1,"L","")</f>
        <v>#REF!</v>
      </c>
      <c r="B336" s="22" t="e">
        <f>IF(#REF!&gt;1,"20004","")</f>
        <v>#REF!</v>
      </c>
      <c r="C336" s="19" t="e">
        <f>IF(#REF!&gt;1,"2000","")</f>
        <v>#REF!</v>
      </c>
      <c r="D336" s="19" t="e">
        <f>IF(#REF!&gt;1,"2001","")</f>
        <v>#REF!</v>
      </c>
      <c r="E336" s="21" t="e">
        <f ca="1">IF(#REF!&gt;1,TODAY(),"")</f>
        <v>#REF!</v>
      </c>
      <c r="F336" s="21" t="e">
        <f ca="1">IF(#REF!&gt;1,TODAY(),"")</f>
        <v>#REF!</v>
      </c>
      <c r="G336" s="20" t="e">
        <f>IF(#REF!&gt;1,$G$2,"")</f>
        <v>#REF!</v>
      </c>
      <c r="H336" s="20" t="e">
        <f>IF(#REF!&gt;1,$H$2,"")</f>
        <v>#REF!</v>
      </c>
      <c r="I336" s="17" t="e">
        <f>IF(#REF!&gt;1,$I$2,"")</f>
        <v>#REF!</v>
      </c>
      <c r="J336" s="19" t="e">
        <f>IF(#REF!&gt;1,"R","")</f>
        <v>#REF!</v>
      </c>
      <c r="K336" s="19" t="e">
        <f>IF(#REF!&gt;1,"GEN","")</f>
        <v>#REF!</v>
      </c>
      <c r="L336" s="26" t="e">
        <f>GFMIS!G336</f>
        <v>#REF!</v>
      </c>
      <c r="M336" s="19" t="e">
        <f>GFMIS!D336</f>
        <v>#REF!</v>
      </c>
      <c r="N336" s="19" t="e">
        <f>GFMIS!C336</f>
        <v>#REF!</v>
      </c>
      <c r="O336" s="19" t="e">
        <f>GFMIS!E336</f>
        <v>#REF!</v>
      </c>
      <c r="P336" s="26" t="e">
        <f>GFMIS!F336</f>
        <v>#REF!</v>
      </c>
      <c r="Q336" s="18" t="e">
        <f>GFMIS!H336</f>
        <v>#REF!</v>
      </c>
      <c r="R336" s="17"/>
    </row>
    <row r="337" spans="1:18" ht="14.25">
      <c r="A337" s="19" t="e">
        <f>IF(#REF!&gt;1,"L","")</f>
        <v>#REF!</v>
      </c>
      <c r="B337" s="22" t="e">
        <f>IF(#REF!&gt;1,"20004","")</f>
        <v>#REF!</v>
      </c>
      <c r="C337" s="19" t="e">
        <f>IF(#REF!&gt;1,"2000","")</f>
        <v>#REF!</v>
      </c>
      <c r="D337" s="19" t="e">
        <f>IF(#REF!&gt;1,"2001","")</f>
        <v>#REF!</v>
      </c>
      <c r="E337" s="21" t="e">
        <f ca="1">IF(#REF!&gt;1,TODAY(),"")</f>
        <v>#REF!</v>
      </c>
      <c r="F337" s="21" t="e">
        <f ca="1">IF(#REF!&gt;1,TODAY(),"")</f>
        <v>#REF!</v>
      </c>
      <c r="G337" s="20" t="e">
        <f>IF(#REF!&gt;1,$G$2,"")</f>
        <v>#REF!</v>
      </c>
      <c r="H337" s="20" t="e">
        <f>IF(#REF!&gt;1,$H$2,"")</f>
        <v>#REF!</v>
      </c>
      <c r="I337" s="17" t="e">
        <f>IF(#REF!&gt;1,$I$2,"")</f>
        <v>#REF!</v>
      </c>
      <c r="J337" s="19" t="e">
        <f>IF(#REF!&gt;1,"R","")</f>
        <v>#REF!</v>
      </c>
      <c r="K337" s="19" t="e">
        <f>IF(#REF!&gt;1,"GEN","")</f>
        <v>#REF!</v>
      </c>
      <c r="L337" s="26" t="e">
        <f>GFMIS!G337</f>
        <v>#REF!</v>
      </c>
      <c r="M337" s="19" t="e">
        <f>GFMIS!D337</f>
        <v>#REF!</v>
      </c>
      <c r="N337" s="19" t="e">
        <f>GFMIS!C337</f>
        <v>#REF!</v>
      </c>
      <c r="O337" s="19" t="e">
        <f>GFMIS!E337</f>
        <v>#REF!</v>
      </c>
      <c r="P337" s="26" t="e">
        <f>GFMIS!F337</f>
        <v>#REF!</v>
      </c>
      <c r="Q337" s="18" t="e">
        <f>GFMIS!H337</f>
        <v>#REF!</v>
      </c>
      <c r="R337" s="17"/>
    </row>
    <row r="338" spans="1:18" ht="14.25">
      <c r="A338" s="19" t="e">
        <f>IF(#REF!&gt;1,"L","")</f>
        <v>#REF!</v>
      </c>
      <c r="B338" s="22" t="e">
        <f>IF(#REF!&gt;1,"20004","")</f>
        <v>#REF!</v>
      </c>
      <c r="C338" s="19" t="e">
        <f>IF(#REF!&gt;1,"2000","")</f>
        <v>#REF!</v>
      </c>
      <c r="D338" s="19" t="e">
        <f>IF(#REF!&gt;1,"2001","")</f>
        <v>#REF!</v>
      </c>
      <c r="E338" s="21" t="e">
        <f ca="1">IF(#REF!&gt;1,TODAY(),"")</f>
        <v>#REF!</v>
      </c>
      <c r="F338" s="21" t="e">
        <f ca="1">IF(#REF!&gt;1,TODAY(),"")</f>
        <v>#REF!</v>
      </c>
      <c r="G338" s="20" t="e">
        <f>IF(#REF!&gt;1,$G$2,"")</f>
        <v>#REF!</v>
      </c>
      <c r="H338" s="20" t="e">
        <f>IF(#REF!&gt;1,$H$2,"")</f>
        <v>#REF!</v>
      </c>
      <c r="I338" s="17" t="e">
        <f>IF(#REF!&gt;1,$I$2,"")</f>
        <v>#REF!</v>
      </c>
      <c r="J338" s="19" t="e">
        <f>IF(#REF!&gt;1,"R","")</f>
        <v>#REF!</v>
      </c>
      <c r="K338" s="19" t="e">
        <f>IF(#REF!&gt;1,"GEN","")</f>
        <v>#REF!</v>
      </c>
      <c r="L338" s="26" t="e">
        <f>GFMIS!G338</f>
        <v>#REF!</v>
      </c>
      <c r="M338" s="19" t="e">
        <f>GFMIS!D338</f>
        <v>#REF!</v>
      </c>
      <c r="N338" s="19" t="e">
        <f>GFMIS!C338</f>
        <v>#REF!</v>
      </c>
      <c r="O338" s="19" t="e">
        <f>GFMIS!E338</f>
        <v>#REF!</v>
      </c>
      <c r="P338" s="26" t="e">
        <f>GFMIS!F338</f>
        <v>#REF!</v>
      </c>
      <c r="Q338" s="18" t="e">
        <f>GFMIS!H338</f>
        <v>#REF!</v>
      </c>
      <c r="R338" s="17"/>
    </row>
    <row r="339" spans="1:18" ht="14.25">
      <c r="A339" s="19" t="e">
        <f>IF(#REF!&gt;1,"L","")</f>
        <v>#REF!</v>
      </c>
      <c r="B339" s="22" t="e">
        <f>IF(#REF!&gt;1,"20004","")</f>
        <v>#REF!</v>
      </c>
      <c r="C339" s="19" t="e">
        <f>IF(#REF!&gt;1,"2000","")</f>
        <v>#REF!</v>
      </c>
      <c r="D339" s="19" t="e">
        <f>IF(#REF!&gt;1,"2001","")</f>
        <v>#REF!</v>
      </c>
      <c r="E339" s="21" t="e">
        <f ca="1">IF(#REF!&gt;1,TODAY(),"")</f>
        <v>#REF!</v>
      </c>
      <c r="F339" s="21" t="e">
        <f ca="1">IF(#REF!&gt;1,TODAY(),"")</f>
        <v>#REF!</v>
      </c>
      <c r="G339" s="20" t="e">
        <f>IF(#REF!&gt;1,$G$2,"")</f>
        <v>#REF!</v>
      </c>
      <c r="H339" s="20" t="e">
        <f>IF(#REF!&gt;1,$H$2,"")</f>
        <v>#REF!</v>
      </c>
      <c r="I339" s="17" t="e">
        <f>IF(#REF!&gt;1,$I$2,"")</f>
        <v>#REF!</v>
      </c>
      <c r="J339" s="19" t="e">
        <f>IF(#REF!&gt;1,"R","")</f>
        <v>#REF!</v>
      </c>
      <c r="K339" s="19" t="e">
        <f>IF(#REF!&gt;1,"GEN","")</f>
        <v>#REF!</v>
      </c>
      <c r="L339" s="26" t="e">
        <f>GFMIS!G339</f>
        <v>#REF!</v>
      </c>
      <c r="M339" s="19" t="e">
        <f>GFMIS!D339</f>
        <v>#REF!</v>
      </c>
      <c r="N339" s="19" t="e">
        <f>GFMIS!C339</f>
        <v>#REF!</v>
      </c>
      <c r="O339" s="19" t="e">
        <f>GFMIS!E339</f>
        <v>#REF!</v>
      </c>
      <c r="P339" s="26" t="e">
        <f>GFMIS!F339</f>
        <v>#REF!</v>
      </c>
      <c r="Q339" s="18" t="e">
        <f>GFMIS!H339</f>
        <v>#REF!</v>
      </c>
      <c r="R339" s="17"/>
    </row>
    <row r="340" spans="1:18" ht="14.25">
      <c r="A340" s="19" t="e">
        <f>IF(#REF!&gt;1,"L","")</f>
        <v>#REF!</v>
      </c>
      <c r="B340" s="22" t="e">
        <f>IF(#REF!&gt;1,"20004","")</f>
        <v>#REF!</v>
      </c>
      <c r="C340" s="19" t="e">
        <f>IF(#REF!&gt;1,"2000","")</f>
        <v>#REF!</v>
      </c>
      <c r="D340" s="19" t="e">
        <f>IF(#REF!&gt;1,"2001","")</f>
        <v>#REF!</v>
      </c>
      <c r="E340" s="21" t="e">
        <f ca="1">IF(#REF!&gt;1,TODAY(),"")</f>
        <v>#REF!</v>
      </c>
      <c r="F340" s="21" t="e">
        <f ca="1">IF(#REF!&gt;1,TODAY(),"")</f>
        <v>#REF!</v>
      </c>
      <c r="G340" s="20" t="e">
        <f>IF(#REF!&gt;1,$G$2,"")</f>
        <v>#REF!</v>
      </c>
      <c r="H340" s="20" t="e">
        <f>IF(#REF!&gt;1,$H$2,"")</f>
        <v>#REF!</v>
      </c>
      <c r="I340" s="17" t="e">
        <f>IF(#REF!&gt;1,$I$2,"")</f>
        <v>#REF!</v>
      </c>
      <c r="J340" s="19" t="e">
        <f>IF(#REF!&gt;1,"R","")</f>
        <v>#REF!</v>
      </c>
      <c r="K340" s="19" t="e">
        <f>IF(#REF!&gt;1,"GEN","")</f>
        <v>#REF!</v>
      </c>
      <c r="L340" s="26" t="e">
        <f>GFMIS!G340</f>
        <v>#REF!</v>
      </c>
      <c r="M340" s="19" t="e">
        <f>GFMIS!D340</f>
        <v>#REF!</v>
      </c>
      <c r="N340" s="19" t="e">
        <f>GFMIS!C340</f>
        <v>#REF!</v>
      </c>
      <c r="O340" s="19" t="e">
        <f>GFMIS!E340</f>
        <v>#REF!</v>
      </c>
      <c r="P340" s="26" t="e">
        <f>GFMIS!F340</f>
        <v>#REF!</v>
      </c>
      <c r="Q340" s="18" t="e">
        <f>GFMIS!H340</f>
        <v>#REF!</v>
      </c>
      <c r="R340" s="17"/>
    </row>
    <row r="341" spans="1:18" ht="14.25">
      <c r="A341" s="19" t="e">
        <f>IF(#REF!&gt;1,"L","")</f>
        <v>#REF!</v>
      </c>
      <c r="B341" s="22" t="e">
        <f>IF(#REF!&gt;1,"20004","")</f>
        <v>#REF!</v>
      </c>
      <c r="C341" s="19" t="e">
        <f>IF(#REF!&gt;1,"2000","")</f>
        <v>#REF!</v>
      </c>
      <c r="D341" s="19" t="e">
        <f>IF(#REF!&gt;1,"2001","")</f>
        <v>#REF!</v>
      </c>
      <c r="E341" s="21" t="e">
        <f ca="1">IF(#REF!&gt;1,TODAY(),"")</f>
        <v>#REF!</v>
      </c>
      <c r="F341" s="21" t="e">
        <f ca="1">IF(#REF!&gt;1,TODAY(),"")</f>
        <v>#REF!</v>
      </c>
      <c r="G341" s="20" t="e">
        <f>IF(#REF!&gt;1,$G$2,"")</f>
        <v>#REF!</v>
      </c>
      <c r="H341" s="20" t="e">
        <f>IF(#REF!&gt;1,$H$2,"")</f>
        <v>#REF!</v>
      </c>
      <c r="I341" s="17" t="e">
        <f>IF(#REF!&gt;1,$I$2,"")</f>
        <v>#REF!</v>
      </c>
      <c r="J341" s="19" t="e">
        <f>IF(#REF!&gt;1,"R","")</f>
        <v>#REF!</v>
      </c>
      <c r="K341" s="19" t="e">
        <f>IF(#REF!&gt;1,"GEN","")</f>
        <v>#REF!</v>
      </c>
      <c r="L341" s="26" t="e">
        <f>GFMIS!G341</f>
        <v>#REF!</v>
      </c>
      <c r="M341" s="19" t="e">
        <f>GFMIS!D341</f>
        <v>#REF!</v>
      </c>
      <c r="N341" s="19" t="e">
        <f>GFMIS!C341</f>
        <v>#REF!</v>
      </c>
      <c r="O341" s="19" t="e">
        <f>GFMIS!E341</f>
        <v>#REF!</v>
      </c>
      <c r="P341" s="26" t="e">
        <f>GFMIS!F341</f>
        <v>#REF!</v>
      </c>
      <c r="Q341" s="18" t="e">
        <f>GFMIS!H341</f>
        <v>#REF!</v>
      </c>
      <c r="R341" s="17"/>
    </row>
    <row r="342" spans="1:18" ht="14.25">
      <c r="A342" s="19" t="e">
        <f>IF(#REF!&gt;1,"L","")</f>
        <v>#REF!</v>
      </c>
      <c r="B342" s="22" t="e">
        <f>IF(#REF!&gt;1,"20004","")</f>
        <v>#REF!</v>
      </c>
      <c r="C342" s="19" t="e">
        <f>IF(#REF!&gt;1,"2000","")</f>
        <v>#REF!</v>
      </c>
      <c r="D342" s="19" t="e">
        <f>IF(#REF!&gt;1,"2001","")</f>
        <v>#REF!</v>
      </c>
      <c r="E342" s="21" t="e">
        <f ca="1">IF(#REF!&gt;1,TODAY(),"")</f>
        <v>#REF!</v>
      </c>
      <c r="F342" s="21" t="e">
        <f ca="1">IF(#REF!&gt;1,TODAY(),"")</f>
        <v>#REF!</v>
      </c>
      <c r="G342" s="20" t="e">
        <f>IF(#REF!&gt;1,$G$2,"")</f>
        <v>#REF!</v>
      </c>
      <c r="H342" s="20" t="e">
        <f>IF(#REF!&gt;1,$H$2,"")</f>
        <v>#REF!</v>
      </c>
      <c r="I342" s="17" t="e">
        <f>IF(#REF!&gt;1,$I$2,"")</f>
        <v>#REF!</v>
      </c>
      <c r="J342" s="19" t="e">
        <f>IF(#REF!&gt;1,"R","")</f>
        <v>#REF!</v>
      </c>
      <c r="K342" s="19" t="e">
        <f>IF(#REF!&gt;1,"GEN","")</f>
        <v>#REF!</v>
      </c>
      <c r="L342" s="26" t="e">
        <f>GFMIS!G342</f>
        <v>#REF!</v>
      </c>
      <c r="M342" s="19" t="e">
        <f>GFMIS!D342</f>
        <v>#REF!</v>
      </c>
      <c r="N342" s="19" t="e">
        <f>GFMIS!C342</f>
        <v>#REF!</v>
      </c>
      <c r="O342" s="19" t="e">
        <f>GFMIS!E342</f>
        <v>#REF!</v>
      </c>
      <c r="P342" s="26" t="e">
        <f>GFMIS!F342</f>
        <v>#REF!</v>
      </c>
      <c r="Q342" s="18" t="e">
        <f>GFMIS!H342</f>
        <v>#REF!</v>
      </c>
      <c r="R342" s="17"/>
    </row>
    <row r="343" spans="1:18" ht="14.25">
      <c r="A343" s="19" t="e">
        <f>IF(#REF!&gt;1,"L","")</f>
        <v>#REF!</v>
      </c>
      <c r="B343" s="22" t="e">
        <f>IF(#REF!&gt;1,"20004","")</f>
        <v>#REF!</v>
      </c>
      <c r="C343" s="19" t="e">
        <f>IF(#REF!&gt;1,"2000","")</f>
        <v>#REF!</v>
      </c>
      <c r="D343" s="19" t="e">
        <f>IF(#REF!&gt;1,"2001","")</f>
        <v>#REF!</v>
      </c>
      <c r="E343" s="21" t="e">
        <f ca="1">IF(#REF!&gt;1,TODAY(),"")</f>
        <v>#REF!</v>
      </c>
      <c r="F343" s="21" t="e">
        <f ca="1">IF(#REF!&gt;1,TODAY(),"")</f>
        <v>#REF!</v>
      </c>
      <c r="G343" s="20" t="e">
        <f>IF(#REF!&gt;1,$G$2,"")</f>
        <v>#REF!</v>
      </c>
      <c r="H343" s="20" t="e">
        <f>IF(#REF!&gt;1,$H$2,"")</f>
        <v>#REF!</v>
      </c>
      <c r="I343" s="17" t="e">
        <f>IF(#REF!&gt;1,$I$2,"")</f>
        <v>#REF!</v>
      </c>
      <c r="J343" s="19" t="e">
        <f>IF(#REF!&gt;1,"R","")</f>
        <v>#REF!</v>
      </c>
      <c r="K343" s="19" t="e">
        <f>IF(#REF!&gt;1,"GEN","")</f>
        <v>#REF!</v>
      </c>
      <c r="L343" s="26" t="e">
        <f>GFMIS!G343</f>
        <v>#REF!</v>
      </c>
      <c r="M343" s="19" t="e">
        <f>GFMIS!D343</f>
        <v>#REF!</v>
      </c>
      <c r="N343" s="19" t="e">
        <f>GFMIS!C343</f>
        <v>#REF!</v>
      </c>
      <c r="O343" s="19" t="e">
        <f>GFMIS!E343</f>
        <v>#REF!</v>
      </c>
      <c r="P343" s="26" t="e">
        <f>GFMIS!F343</f>
        <v>#REF!</v>
      </c>
      <c r="Q343" s="18" t="e">
        <f>GFMIS!H343</f>
        <v>#REF!</v>
      </c>
      <c r="R343" s="17"/>
    </row>
    <row r="344" spans="1:18" ht="14.25">
      <c r="A344" s="19" t="e">
        <f>IF(#REF!&gt;1,"L","")</f>
        <v>#REF!</v>
      </c>
      <c r="B344" s="22" t="e">
        <f>IF(#REF!&gt;1,"20004","")</f>
        <v>#REF!</v>
      </c>
      <c r="C344" s="19" t="e">
        <f>IF(#REF!&gt;1,"2000","")</f>
        <v>#REF!</v>
      </c>
      <c r="D344" s="19" t="e">
        <f>IF(#REF!&gt;1,"2001","")</f>
        <v>#REF!</v>
      </c>
      <c r="E344" s="21" t="e">
        <f ca="1">IF(#REF!&gt;1,TODAY(),"")</f>
        <v>#REF!</v>
      </c>
      <c r="F344" s="21" t="e">
        <f ca="1">IF(#REF!&gt;1,TODAY(),"")</f>
        <v>#REF!</v>
      </c>
      <c r="G344" s="20" t="e">
        <f>IF(#REF!&gt;1,$G$2,"")</f>
        <v>#REF!</v>
      </c>
      <c r="H344" s="20" t="e">
        <f>IF(#REF!&gt;1,$H$2,"")</f>
        <v>#REF!</v>
      </c>
      <c r="I344" s="17" t="e">
        <f>IF(#REF!&gt;1,$I$2,"")</f>
        <v>#REF!</v>
      </c>
      <c r="J344" s="19" t="e">
        <f>IF(#REF!&gt;1,"R","")</f>
        <v>#REF!</v>
      </c>
      <c r="K344" s="19" t="e">
        <f>IF(#REF!&gt;1,"GEN","")</f>
        <v>#REF!</v>
      </c>
      <c r="L344" s="26" t="e">
        <f>GFMIS!G344</f>
        <v>#REF!</v>
      </c>
      <c r="M344" s="19" t="e">
        <f>GFMIS!D344</f>
        <v>#REF!</v>
      </c>
      <c r="N344" s="19" t="e">
        <f>GFMIS!C344</f>
        <v>#REF!</v>
      </c>
      <c r="O344" s="19" t="e">
        <f>GFMIS!E344</f>
        <v>#REF!</v>
      </c>
      <c r="P344" s="26" t="e">
        <f>GFMIS!F344</f>
        <v>#REF!</v>
      </c>
      <c r="Q344" s="18" t="e">
        <f>GFMIS!H344</f>
        <v>#REF!</v>
      </c>
      <c r="R344" s="17"/>
    </row>
    <row r="345" spans="1:18" ht="14.25">
      <c r="A345" s="19" t="e">
        <f>IF(#REF!&gt;1,"L","")</f>
        <v>#REF!</v>
      </c>
      <c r="B345" s="22" t="e">
        <f>IF(#REF!&gt;1,"20004","")</f>
        <v>#REF!</v>
      </c>
      <c r="C345" s="19" t="e">
        <f>IF(#REF!&gt;1,"2000","")</f>
        <v>#REF!</v>
      </c>
      <c r="D345" s="19" t="e">
        <f>IF(#REF!&gt;1,"2001","")</f>
        <v>#REF!</v>
      </c>
      <c r="E345" s="21" t="e">
        <f ca="1">IF(#REF!&gt;1,TODAY(),"")</f>
        <v>#REF!</v>
      </c>
      <c r="F345" s="21" t="e">
        <f ca="1">IF(#REF!&gt;1,TODAY(),"")</f>
        <v>#REF!</v>
      </c>
      <c r="G345" s="20" t="e">
        <f>IF(#REF!&gt;1,$G$2,"")</f>
        <v>#REF!</v>
      </c>
      <c r="H345" s="20" t="e">
        <f>IF(#REF!&gt;1,$H$2,"")</f>
        <v>#REF!</v>
      </c>
      <c r="I345" s="17" t="e">
        <f>IF(#REF!&gt;1,$I$2,"")</f>
        <v>#REF!</v>
      </c>
      <c r="J345" s="19" t="e">
        <f>IF(#REF!&gt;1,"R","")</f>
        <v>#REF!</v>
      </c>
      <c r="K345" s="19" t="e">
        <f>IF(#REF!&gt;1,"GEN","")</f>
        <v>#REF!</v>
      </c>
      <c r="L345" s="26" t="e">
        <f>GFMIS!G345</f>
        <v>#REF!</v>
      </c>
      <c r="M345" s="19" t="e">
        <f>GFMIS!D345</f>
        <v>#REF!</v>
      </c>
      <c r="N345" s="19" t="e">
        <f>GFMIS!C345</f>
        <v>#REF!</v>
      </c>
      <c r="O345" s="19" t="e">
        <f>GFMIS!E345</f>
        <v>#REF!</v>
      </c>
      <c r="P345" s="26" t="e">
        <f>GFMIS!F345</f>
        <v>#REF!</v>
      </c>
      <c r="Q345" s="18" t="e">
        <f>GFMIS!H345</f>
        <v>#REF!</v>
      </c>
      <c r="R345" s="17"/>
    </row>
    <row r="346" spans="1:18" ht="14.25">
      <c r="A346" s="19" t="e">
        <f>IF(#REF!&gt;1,"L","")</f>
        <v>#REF!</v>
      </c>
      <c r="B346" s="22" t="e">
        <f>IF(#REF!&gt;1,"20004","")</f>
        <v>#REF!</v>
      </c>
      <c r="C346" s="19" t="e">
        <f>IF(#REF!&gt;1,"2000","")</f>
        <v>#REF!</v>
      </c>
      <c r="D346" s="19" t="e">
        <f>IF(#REF!&gt;1,"2001","")</f>
        <v>#REF!</v>
      </c>
      <c r="E346" s="21" t="e">
        <f ca="1">IF(#REF!&gt;1,TODAY(),"")</f>
        <v>#REF!</v>
      </c>
      <c r="F346" s="21" t="e">
        <f ca="1">IF(#REF!&gt;1,TODAY(),"")</f>
        <v>#REF!</v>
      </c>
      <c r="G346" s="20" t="e">
        <f>IF(#REF!&gt;1,$G$2,"")</f>
        <v>#REF!</v>
      </c>
      <c r="H346" s="20" t="e">
        <f>IF(#REF!&gt;1,$H$2,"")</f>
        <v>#REF!</v>
      </c>
      <c r="I346" s="17" t="e">
        <f>IF(#REF!&gt;1,$I$2,"")</f>
        <v>#REF!</v>
      </c>
      <c r="J346" s="19" t="e">
        <f>IF(#REF!&gt;1,"R","")</f>
        <v>#REF!</v>
      </c>
      <c r="K346" s="19" t="e">
        <f>IF(#REF!&gt;1,"GEN","")</f>
        <v>#REF!</v>
      </c>
      <c r="L346" s="26" t="e">
        <f>GFMIS!G346</f>
        <v>#REF!</v>
      </c>
      <c r="M346" s="19" t="e">
        <f>GFMIS!D346</f>
        <v>#REF!</v>
      </c>
      <c r="N346" s="19" t="e">
        <f>GFMIS!C346</f>
        <v>#REF!</v>
      </c>
      <c r="O346" s="19" t="e">
        <f>GFMIS!E346</f>
        <v>#REF!</v>
      </c>
      <c r="P346" s="26" t="e">
        <f>GFMIS!F346</f>
        <v>#REF!</v>
      </c>
      <c r="Q346" s="18" t="e">
        <f>GFMIS!H346</f>
        <v>#REF!</v>
      </c>
      <c r="R346" s="17"/>
    </row>
    <row r="347" spans="1:18" ht="14.25">
      <c r="A347" s="19" t="e">
        <f>IF(#REF!&gt;1,"L","")</f>
        <v>#REF!</v>
      </c>
      <c r="B347" s="22" t="e">
        <f>IF(#REF!&gt;1,"20004","")</f>
        <v>#REF!</v>
      </c>
      <c r="C347" s="19" t="e">
        <f>IF(#REF!&gt;1,"2000","")</f>
        <v>#REF!</v>
      </c>
      <c r="D347" s="19" t="e">
        <f>IF(#REF!&gt;1,"2001","")</f>
        <v>#REF!</v>
      </c>
      <c r="E347" s="21" t="e">
        <f ca="1">IF(#REF!&gt;1,TODAY(),"")</f>
        <v>#REF!</v>
      </c>
      <c r="F347" s="21" t="e">
        <f ca="1">IF(#REF!&gt;1,TODAY(),"")</f>
        <v>#REF!</v>
      </c>
      <c r="G347" s="20" t="e">
        <f>IF(#REF!&gt;1,$G$2,"")</f>
        <v>#REF!</v>
      </c>
      <c r="H347" s="20" t="e">
        <f>IF(#REF!&gt;1,$H$2,"")</f>
        <v>#REF!</v>
      </c>
      <c r="I347" s="17" t="e">
        <f>IF(#REF!&gt;1,$I$2,"")</f>
        <v>#REF!</v>
      </c>
      <c r="J347" s="19" t="e">
        <f>IF(#REF!&gt;1,"R","")</f>
        <v>#REF!</v>
      </c>
      <c r="K347" s="19" t="e">
        <f>IF(#REF!&gt;1,"GEN","")</f>
        <v>#REF!</v>
      </c>
      <c r="L347" s="26" t="e">
        <f>GFMIS!G347</f>
        <v>#REF!</v>
      </c>
      <c r="M347" s="19" t="e">
        <f>GFMIS!D347</f>
        <v>#REF!</v>
      </c>
      <c r="N347" s="19" t="e">
        <f>GFMIS!C347</f>
        <v>#REF!</v>
      </c>
      <c r="O347" s="19" t="e">
        <f>GFMIS!E347</f>
        <v>#REF!</v>
      </c>
      <c r="P347" s="26" t="e">
        <f>GFMIS!F347</f>
        <v>#REF!</v>
      </c>
      <c r="Q347" s="18" t="e">
        <f>GFMIS!H347</f>
        <v>#REF!</v>
      </c>
      <c r="R347" s="17"/>
    </row>
    <row r="348" spans="1:18" ht="14.25">
      <c r="A348" s="19" t="e">
        <f>IF(#REF!&gt;1,"L","")</f>
        <v>#REF!</v>
      </c>
      <c r="B348" s="22" t="e">
        <f>IF(#REF!&gt;1,"20004","")</f>
        <v>#REF!</v>
      </c>
      <c r="C348" s="19" t="e">
        <f>IF(#REF!&gt;1,"2000","")</f>
        <v>#REF!</v>
      </c>
      <c r="D348" s="19" t="e">
        <f>IF(#REF!&gt;1,"2001","")</f>
        <v>#REF!</v>
      </c>
      <c r="E348" s="21" t="e">
        <f ca="1">IF(#REF!&gt;1,TODAY(),"")</f>
        <v>#REF!</v>
      </c>
      <c r="F348" s="21" t="e">
        <f ca="1">IF(#REF!&gt;1,TODAY(),"")</f>
        <v>#REF!</v>
      </c>
      <c r="G348" s="20" t="e">
        <f>IF(#REF!&gt;1,$G$2,"")</f>
        <v>#REF!</v>
      </c>
      <c r="H348" s="20" t="e">
        <f>IF(#REF!&gt;1,$H$2,"")</f>
        <v>#REF!</v>
      </c>
      <c r="I348" s="17" t="e">
        <f>IF(#REF!&gt;1,$I$2,"")</f>
        <v>#REF!</v>
      </c>
      <c r="J348" s="19" t="e">
        <f>IF(#REF!&gt;1,"R","")</f>
        <v>#REF!</v>
      </c>
      <c r="K348" s="19" t="e">
        <f>IF(#REF!&gt;1,"GEN","")</f>
        <v>#REF!</v>
      </c>
      <c r="L348" s="26" t="e">
        <f>GFMIS!G348</f>
        <v>#REF!</v>
      </c>
      <c r="M348" s="19" t="e">
        <f>GFMIS!D348</f>
        <v>#REF!</v>
      </c>
      <c r="N348" s="19" t="e">
        <f>GFMIS!C348</f>
        <v>#REF!</v>
      </c>
      <c r="O348" s="19" t="e">
        <f>GFMIS!E348</f>
        <v>#REF!</v>
      </c>
      <c r="P348" s="26" t="e">
        <f>GFMIS!F348</f>
        <v>#REF!</v>
      </c>
      <c r="Q348" s="18" t="e">
        <f>GFMIS!H348</f>
        <v>#REF!</v>
      </c>
      <c r="R348" s="17"/>
    </row>
    <row r="349" spans="1:18" ht="14.25">
      <c r="A349" s="19" t="e">
        <f>IF(#REF!&gt;1,"L","")</f>
        <v>#REF!</v>
      </c>
      <c r="B349" s="22" t="e">
        <f>IF(#REF!&gt;1,"20004","")</f>
        <v>#REF!</v>
      </c>
      <c r="C349" s="19" t="e">
        <f>IF(#REF!&gt;1,"2000","")</f>
        <v>#REF!</v>
      </c>
      <c r="D349" s="19" t="e">
        <f>IF(#REF!&gt;1,"2001","")</f>
        <v>#REF!</v>
      </c>
      <c r="E349" s="21" t="e">
        <f ca="1">IF(#REF!&gt;1,TODAY(),"")</f>
        <v>#REF!</v>
      </c>
      <c r="F349" s="21" t="e">
        <f ca="1">IF(#REF!&gt;1,TODAY(),"")</f>
        <v>#REF!</v>
      </c>
      <c r="G349" s="20" t="e">
        <f>IF(#REF!&gt;1,$G$2,"")</f>
        <v>#REF!</v>
      </c>
      <c r="H349" s="20" t="e">
        <f>IF(#REF!&gt;1,$H$2,"")</f>
        <v>#REF!</v>
      </c>
      <c r="I349" s="17" t="e">
        <f>IF(#REF!&gt;1,$I$2,"")</f>
        <v>#REF!</v>
      </c>
      <c r="J349" s="19" t="e">
        <f>IF(#REF!&gt;1,"R","")</f>
        <v>#REF!</v>
      </c>
      <c r="K349" s="19" t="e">
        <f>IF(#REF!&gt;1,"GEN","")</f>
        <v>#REF!</v>
      </c>
      <c r="L349" s="26" t="e">
        <f>GFMIS!G349</f>
        <v>#REF!</v>
      </c>
      <c r="M349" s="19" t="e">
        <f>GFMIS!D349</f>
        <v>#REF!</v>
      </c>
      <c r="N349" s="19" t="e">
        <f>GFMIS!C349</f>
        <v>#REF!</v>
      </c>
      <c r="O349" s="19" t="e">
        <f>GFMIS!E349</f>
        <v>#REF!</v>
      </c>
      <c r="P349" s="26" t="e">
        <f>GFMIS!F349</f>
        <v>#REF!</v>
      </c>
      <c r="Q349" s="18" t="e">
        <f>GFMIS!H349</f>
        <v>#REF!</v>
      </c>
      <c r="R349" s="17"/>
    </row>
    <row r="350" spans="1:18" ht="14.25">
      <c r="A350" s="19" t="e">
        <f>IF(#REF!&gt;1,"L","")</f>
        <v>#REF!</v>
      </c>
      <c r="B350" s="22" t="e">
        <f>IF(#REF!&gt;1,"20004","")</f>
        <v>#REF!</v>
      </c>
      <c r="C350" s="19" t="e">
        <f>IF(#REF!&gt;1,"2000","")</f>
        <v>#REF!</v>
      </c>
      <c r="D350" s="19" t="e">
        <f>IF(#REF!&gt;1,"2001","")</f>
        <v>#REF!</v>
      </c>
      <c r="E350" s="21" t="e">
        <f ca="1">IF(#REF!&gt;1,TODAY(),"")</f>
        <v>#REF!</v>
      </c>
      <c r="F350" s="21" t="e">
        <f ca="1">IF(#REF!&gt;1,TODAY(),"")</f>
        <v>#REF!</v>
      </c>
      <c r="G350" s="20" t="e">
        <f>IF(#REF!&gt;1,$G$2,"")</f>
        <v>#REF!</v>
      </c>
      <c r="H350" s="20" t="e">
        <f>IF(#REF!&gt;1,$H$2,"")</f>
        <v>#REF!</v>
      </c>
      <c r="I350" s="17" t="e">
        <f>IF(#REF!&gt;1,$I$2,"")</f>
        <v>#REF!</v>
      </c>
      <c r="J350" s="19" t="e">
        <f>IF(#REF!&gt;1,"R","")</f>
        <v>#REF!</v>
      </c>
      <c r="K350" s="19" t="e">
        <f>IF(#REF!&gt;1,"GEN","")</f>
        <v>#REF!</v>
      </c>
      <c r="L350" s="26" t="e">
        <f>GFMIS!G350</f>
        <v>#REF!</v>
      </c>
      <c r="M350" s="19" t="e">
        <f>GFMIS!D350</f>
        <v>#REF!</v>
      </c>
      <c r="N350" s="19" t="e">
        <f>GFMIS!C350</f>
        <v>#REF!</v>
      </c>
      <c r="O350" s="19" t="e">
        <f>GFMIS!E350</f>
        <v>#REF!</v>
      </c>
      <c r="P350" s="26" t="e">
        <f>GFMIS!F350</f>
        <v>#REF!</v>
      </c>
      <c r="Q350" s="18" t="e">
        <f>GFMIS!H350</f>
        <v>#REF!</v>
      </c>
      <c r="R350" s="17"/>
    </row>
    <row r="351" spans="1:18" ht="14.25">
      <c r="A351" s="19" t="e">
        <f>IF(#REF!&gt;1,"L","")</f>
        <v>#REF!</v>
      </c>
      <c r="B351" s="22" t="e">
        <f>IF(#REF!&gt;1,"20004","")</f>
        <v>#REF!</v>
      </c>
      <c r="C351" s="19" t="e">
        <f>IF(#REF!&gt;1,"2000","")</f>
        <v>#REF!</v>
      </c>
      <c r="D351" s="19" t="e">
        <f>IF(#REF!&gt;1,"2001","")</f>
        <v>#REF!</v>
      </c>
      <c r="E351" s="21" t="e">
        <f ca="1">IF(#REF!&gt;1,TODAY(),"")</f>
        <v>#REF!</v>
      </c>
      <c r="F351" s="21" t="e">
        <f ca="1">IF(#REF!&gt;1,TODAY(),"")</f>
        <v>#REF!</v>
      </c>
      <c r="G351" s="20" t="e">
        <f>IF(#REF!&gt;1,$G$2,"")</f>
        <v>#REF!</v>
      </c>
      <c r="H351" s="20" t="e">
        <f>IF(#REF!&gt;1,$H$2,"")</f>
        <v>#REF!</v>
      </c>
      <c r="I351" s="17" t="e">
        <f>IF(#REF!&gt;1,$I$2,"")</f>
        <v>#REF!</v>
      </c>
      <c r="J351" s="19" t="e">
        <f>IF(#REF!&gt;1,"R","")</f>
        <v>#REF!</v>
      </c>
      <c r="K351" s="19" t="e">
        <f>IF(#REF!&gt;1,"GEN","")</f>
        <v>#REF!</v>
      </c>
      <c r="L351" s="26" t="e">
        <f>GFMIS!G351</f>
        <v>#REF!</v>
      </c>
      <c r="M351" s="19" t="e">
        <f>GFMIS!D351</f>
        <v>#REF!</v>
      </c>
      <c r="N351" s="19" t="e">
        <f>GFMIS!C351</f>
        <v>#REF!</v>
      </c>
      <c r="O351" s="19" t="e">
        <f>GFMIS!E351</f>
        <v>#REF!</v>
      </c>
      <c r="P351" s="26" t="e">
        <f>GFMIS!F351</f>
        <v>#REF!</v>
      </c>
      <c r="Q351" s="18" t="e">
        <f>GFMIS!H351</f>
        <v>#REF!</v>
      </c>
      <c r="R351" s="17"/>
    </row>
    <row r="352" spans="1:18" ht="14.25">
      <c r="A352" s="19" t="e">
        <f>IF(#REF!&gt;1,"L","")</f>
        <v>#REF!</v>
      </c>
      <c r="B352" s="22" t="e">
        <f>IF(#REF!&gt;1,"20004","")</f>
        <v>#REF!</v>
      </c>
      <c r="C352" s="19" t="e">
        <f>IF(#REF!&gt;1,"2000","")</f>
        <v>#REF!</v>
      </c>
      <c r="D352" s="19" t="e">
        <f>IF(#REF!&gt;1,"2001","")</f>
        <v>#REF!</v>
      </c>
      <c r="E352" s="21" t="e">
        <f ca="1">IF(#REF!&gt;1,TODAY(),"")</f>
        <v>#REF!</v>
      </c>
      <c r="F352" s="21" t="e">
        <f ca="1">IF(#REF!&gt;1,TODAY(),"")</f>
        <v>#REF!</v>
      </c>
      <c r="G352" s="20" t="e">
        <f>IF(#REF!&gt;1,$G$2,"")</f>
        <v>#REF!</v>
      </c>
      <c r="H352" s="20" t="e">
        <f>IF(#REF!&gt;1,$H$2,"")</f>
        <v>#REF!</v>
      </c>
      <c r="I352" s="17" t="e">
        <f>IF(#REF!&gt;1,$I$2,"")</f>
        <v>#REF!</v>
      </c>
      <c r="J352" s="19" t="e">
        <f>IF(#REF!&gt;1,"R","")</f>
        <v>#REF!</v>
      </c>
      <c r="K352" s="19" t="e">
        <f>IF(#REF!&gt;1,"GEN","")</f>
        <v>#REF!</v>
      </c>
      <c r="L352" s="26" t="e">
        <f>GFMIS!G352</f>
        <v>#REF!</v>
      </c>
      <c r="M352" s="19" t="e">
        <f>GFMIS!D352</f>
        <v>#REF!</v>
      </c>
      <c r="N352" s="19" t="e">
        <f>GFMIS!C352</f>
        <v>#REF!</v>
      </c>
      <c r="O352" s="19" t="e">
        <f>GFMIS!E352</f>
        <v>#REF!</v>
      </c>
      <c r="P352" s="26" t="e">
        <f>GFMIS!F352</f>
        <v>#REF!</v>
      </c>
      <c r="Q352" s="18" t="e">
        <f>GFMIS!H352</f>
        <v>#REF!</v>
      </c>
      <c r="R352" s="17"/>
    </row>
    <row r="353" spans="1:18" ht="14.25">
      <c r="A353" s="19" t="e">
        <f>IF(#REF!&gt;1,"L","")</f>
        <v>#REF!</v>
      </c>
      <c r="B353" s="22" t="e">
        <f>IF(#REF!&gt;1,"20004","")</f>
        <v>#REF!</v>
      </c>
      <c r="C353" s="19" t="e">
        <f>IF(#REF!&gt;1,"2000","")</f>
        <v>#REF!</v>
      </c>
      <c r="D353" s="19" t="e">
        <f>IF(#REF!&gt;1,"2001","")</f>
        <v>#REF!</v>
      </c>
      <c r="E353" s="21" t="e">
        <f ca="1">IF(#REF!&gt;1,TODAY(),"")</f>
        <v>#REF!</v>
      </c>
      <c r="F353" s="21" t="e">
        <f ca="1">IF(#REF!&gt;1,TODAY(),"")</f>
        <v>#REF!</v>
      </c>
      <c r="G353" s="20" t="e">
        <f>IF(#REF!&gt;1,$G$2,"")</f>
        <v>#REF!</v>
      </c>
      <c r="H353" s="20" t="e">
        <f>IF(#REF!&gt;1,$H$2,"")</f>
        <v>#REF!</v>
      </c>
      <c r="I353" s="17" t="e">
        <f>IF(#REF!&gt;1,$I$2,"")</f>
        <v>#REF!</v>
      </c>
      <c r="J353" s="19" t="e">
        <f>IF(#REF!&gt;1,"R","")</f>
        <v>#REF!</v>
      </c>
      <c r="K353" s="19" t="e">
        <f>IF(#REF!&gt;1,"GEN","")</f>
        <v>#REF!</v>
      </c>
      <c r="L353" s="26" t="e">
        <f>GFMIS!G353</f>
        <v>#REF!</v>
      </c>
      <c r="M353" s="19" t="e">
        <f>GFMIS!D353</f>
        <v>#REF!</v>
      </c>
      <c r="N353" s="19" t="e">
        <f>GFMIS!C353</f>
        <v>#REF!</v>
      </c>
      <c r="O353" s="19" t="e">
        <f>GFMIS!E353</f>
        <v>#REF!</v>
      </c>
      <c r="P353" s="26" t="e">
        <f>GFMIS!F353</f>
        <v>#REF!</v>
      </c>
      <c r="Q353" s="18" t="e">
        <f>GFMIS!H353</f>
        <v>#REF!</v>
      </c>
      <c r="R353" s="17"/>
    </row>
    <row r="354" spans="1:18" ht="14.25">
      <c r="A354" s="19" t="e">
        <f>IF(#REF!&gt;1,"L","")</f>
        <v>#REF!</v>
      </c>
      <c r="B354" s="22" t="e">
        <f>IF(#REF!&gt;1,"20004","")</f>
        <v>#REF!</v>
      </c>
      <c r="C354" s="19" t="e">
        <f>IF(#REF!&gt;1,"2000","")</f>
        <v>#REF!</v>
      </c>
      <c r="D354" s="19" t="e">
        <f>IF(#REF!&gt;1,"2001","")</f>
        <v>#REF!</v>
      </c>
      <c r="E354" s="21" t="e">
        <f ca="1">IF(#REF!&gt;1,TODAY(),"")</f>
        <v>#REF!</v>
      </c>
      <c r="F354" s="21" t="e">
        <f ca="1">IF(#REF!&gt;1,TODAY(),"")</f>
        <v>#REF!</v>
      </c>
      <c r="G354" s="20" t="e">
        <f>IF(#REF!&gt;1,$G$2,"")</f>
        <v>#REF!</v>
      </c>
      <c r="H354" s="20" t="e">
        <f>IF(#REF!&gt;1,$H$2,"")</f>
        <v>#REF!</v>
      </c>
      <c r="I354" s="17" t="e">
        <f>IF(#REF!&gt;1,$I$2,"")</f>
        <v>#REF!</v>
      </c>
      <c r="J354" s="19" t="e">
        <f>IF(#REF!&gt;1,"R","")</f>
        <v>#REF!</v>
      </c>
      <c r="K354" s="19" t="e">
        <f>IF(#REF!&gt;1,"GEN","")</f>
        <v>#REF!</v>
      </c>
      <c r="L354" s="26" t="e">
        <f>GFMIS!G354</f>
        <v>#REF!</v>
      </c>
      <c r="M354" s="19" t="e">
        <f>GFMIS!D354</f>
        <v>#REF!</v>
      </c>
      <c r="N354" s="19" t="e">
        <f>GFMIS!C354</f>
        <v>#REF!</v>
      </c>
      <c r="O354" s="19" t="e">
        <f>GFMIS!E354</f>
        <v>#REF!</v>
      </c>
      <c r="P354" s="26" t="e">
        <f>GFMIS!F354</f>
        <v>#REF!</v>
      </c>
      <c r="Q354" s="18" t="e">
        <f>GFMIS!H354</f>
        <v>#REF!</v>
      </c>
      <c r="R354" s="17"/>
    </row>
    <row r="355" spans="1:18" ht="14.25">
      <c r="A355" s="19" t="e">
        <f>IF(#REF!&gt;1,"L","")</f>
        <v>#REF!</v>
      </c>
      <c r="B355" s="22" t="e">
        <f>IF(#REF!&gt;1,"20004","")</f>
        <v>#REF!</v>
      </c>
      <c r="C355" s="19" t="e">
        <f>IF(#REF!&gt;1,"2000","")</f>
        <v>#REF!</v>
      </c>
      <c r="D355" s="19" t="e">
        <f>IF(#REF!&gt;1,"2001","")</f>
        <v>#REF!</v>
      </c>
      <c r="E355" s="21" t="e">
        <f ca="1">IF(#REF!&gt;1,TODAY(),"")</f>
        <v>#REF!</v>
      </c>
      <c r="F355" s="21" t="e">
        <f ca="1">IF(#REF!&gt;1,TODAY(),"")</f>
        <v>#REF!</v>
      </c>
      <c r="G355" s="20" t="e">
        <f>IF(#REF!&gt;1,$G$2,"")</f>
        <v>#REF!</v>
      </c>
      <c r="H355" s="20" t="e">
        <f>IF(#REF!&gt;1,$H$2,"")</f>
        <v>#REF!</v>
      </c>
      <c r="I355" s="17" t="e">
        <f>IF(#REF!&gt;1,$I$2,"")</f>
        <v>#REF!</v>
      </c>
      <c r="J355" s="19" t="e">
        <f>IF(#REF!&gt;1,"R","")</f>
        <v>#REF!</v>
      </c>
      <c r="K355" s="19" t="e">
        <f>IF(#REF!&gt;1,"GEN","")</f>
        <v>#REF!</v>
      </c>
      <c r="L355" s="26" t="e">
        <f>GFMIS!G355</f>
        <v>#REF!</v>
      </c>
      <c r="M355" s="19" t="e">
        <f>GFMIS!D355</f>
        <v>#REF!</v>
      </c>
      <c r="N355" s="19" t="e">
        <f>GFMIS!C355</f>
        <v>#REF!</v>
      </c>
      <c r="O355" s="19" t="e">
        <f>GFMIS!E355</f>
        <v>#REF!</v>
      </c>
      <c r="P355" s="26" t="e">
        <f>GFMIS!F355</f>
        <v>#REF!</v>
      </c>
      <c r="Q355" s="18" t="e">
        <f>GFMIS!H355</f>
        <v>#REF!</v>
      </c>
      <c r="R355" s="17"/>
    </row>
    <row r="356" spans="1:18" ht="14.25">
      <c r="A356" s="19" t="e">
        <f>IF(#REF!&gt;1,"L","")</f>
        <v>#REF!</v>
      </c>
      <c r="B356" s="22" t="e">
        <f>IF(#REF!&gt;1,"20004","")</f>
        <v>#REF!</v>
      </c>
      <c r="C356" s="19" t="e">
        <f>IF(#REF!&gt;1,"2000","")</f>
        <v>#REF!</v>
      </c>
      <c r="D356" s="19" t="e">
        <f>IF(#REF!&gt;1,"2001","")</f>
        <v>#REF!</v>
      </c>
      <c r="E356" s="21" t="e">
        <f ca="1">IF(#REF!&gt;1,TODAY(),"")</f>
        <v>#REF!</v>
      </c>
      <c r="F356" s="21" t="e">
        <f ca="1">IF(#REF!&gt;1,TODAY(),"")</f>
        <v>#REF!</v>
      </c>
      <c r="G356" s="20" t="e">
        <f>IF(#REF!&gt;1,$G$2,"")</f>
        <v>#REF!</v>
      </c>
      <c r="H356" s="20" t="e">
        <f>IF(#REF!&gt;1,$H$2,"")</f>
        <v>#REF!</v>
      </c>
      <c r="I356" s="17" t="e">
        <f>IF(#REF!&gt;1,$I$2,"")</f>
        <v>#REF!</v>
      </c>
      <c r="J356" s="19" t="e">
        <f>IF(#REF!&gt;1,"R","")</f>
        <v>#REF!</v>
      </c>
      <c r="K356" s="19" t="e">
        <f>IF(#REF!&gt;1,"GEN","")</f>
        <v>#REF!</v>
      </c>
      <c r="L356" s="26" t="e">
        <f>GFMIS!G356</f>
        <v>#REF!</v>
      </c>
      <c r="M356" s="19" t="e">
        <f>GFMIS!D356</f>
        <v>#REF!</v>
      </c>
      <c r="N356" s="19" t="e">
        <f>GFMIS!C356</f>
        <v>#REF!</v>
      </c>
      <c r="O356" s="19" t="e">
        <f>GFMIS!E356</f>
        <v>#REF!</v>
      </c>
      <c r="P356" s="26" t="e">
        <f>GFMIS!F356</f>
        <v>#REF!</v>
      </c>
      <c r="Q356" s="18" t="e">
        <f>GFMIS!H356</f>
        <v>#REF!</v>
      </c>
      <c r="R356" s="17"/>
    </row>
    <row r="357" spans="1:18" ht="14.25">
      <c r="A357" s="19" t="e">
        <f>IF(#REF!&gt;1,"L","")</f>
        <v>#REF!</v>
      </c>
      <c r="B357" s="22" t="e">
        <f>IF(#REF!&gt;1,"20004","")</f>
        <v>#REF!</v>
      </c>
      <c r="C357" s="19" t="e">
        <f>IF(#REF!&gt;1,"2000","")</f>
        <v>#REF!</v>
      </c>
      <c r="D357" s="19" t="e">
        <f>IF(#REF!&gt;1,"2001","")</f>
        <v>#REF!</v>
      </c>
      <c r="E357" s="21" t="e">
        <f ca="1">IF(#REF!&gt;1,TODAY(),"")</f>
        <v>#REF!</v>
      </c>
      <c r="F357" s="21" t="e">
        <f ca="1">IF(#REF!&gt;1,TODAY(),"")</f>
        <v>#REF!</v>
      </c>
      <c r="G357" s="20" t="e">
        <f>IF(#REF!&gt;1,$G$2,"")</f>
        <v>#REF!</v>
      </c>
      <c r="H357" s="20" t="e">
        <f>IF(#REF!&gt;1,$H$2,"")</f>
        <v>#REF!</v>
      </c>
      <c r="I357" s="17" t="e">
        <f>IF(#REF!&gt;1,$I$2,"")</f>
        <v>#REF!</v>
      </c>
      <c r="J357" s="19" t="e">
        <f>IF(#REF!&gt;1,"R","")</f>
        <v>#REF!</v>
      </c>
      <c r="K357" s="19" t="e">
        <f>IF(#REF!&gt;1,"GEN","")</f>
        <v>#REF!</v>
      </c>
      <c r="L357" s="26" t="e">
        <f>GFMIS!G357</f>
        <v>#REF!</v>
      </c>
      <c r="M357" s="19" t="e">
        <f>GFMIS!D357</f>
        <v>#REF!</v>
      </c>
      <c r="N357" s="19" t="e">
        <f>GFMIS!C357</f>
        <v>#REF!</v>
      </c>
      <c r="O357" s="19" t="e">
        <f>GFMIS!E357</f>
        <v>#REF!</v>
      </c>
      <c r="P357" s="26" t="e">
        <f>GFMIS!F357</f>
        <v>#REF!</v>
      </c>
      <c r="Q357" s="18" t="e">
        <f>GFMIS!H357</f>
        <v>#REF!</v>
      </c>
      <c r="R357" s="17"/>
    </row>
    <row r="358" spans="1:18" ht="14.25">
      <c r="A358" s="19" t="e">
        <f>IF(#REF!&gt;1,"L","")</f>
        <v>#REF!</v>
      </c>
      <c r="B358" s="22" t="e">
        <f>IF(#REF!&gt;1,"20004","")</f>
        <v>#REF!</v>
      </c>
      <c r="C358" s="19" t="e">
        <f>IF(#REF!&gt;1,"2000","")</f>
        <v>#REF!</v>
      </c>
      <c r="D358" s="19" t="e">
        <f>IF(#REF!&gt;1,"2001","")</f>
        <v>#REF!</v>
      </c>
      <c r="E358" s="21" t="e">
        <f ca="1">IF(#REF!&gt;1,TODAY(),"")</f>
        <v>#REF!</v>
      </c>
      <c r="F358" s="21" t="e">
        <f ca="1">IF(#REF!&gt;1,TODAY(),"")</f>
        <v>#REF!</v>
      </c>
      <c r="G358" s="20" t="e">
        <f>IF(#REF!&gt;1,$G$2,"")</f>
        <v>#REF!</v>
      </c>
      <c r="H358" s="20" t="e">
        <f>IF(#REF!&gt;1,$H$2,"")</f>
        <v>#REF!</v>
      </c>
      <c r="I358" s="17" t="e">
        <f>IF(#REF!&gt;1,$I$2,"")</f>
        <v>#REF!</v>
      </c>
      <c r="J358" s="19" t="e">
        <f>IF(#REF!&gt;1,"R","")</f>
        <v>#REF!</v>
      </c>
      <c r="K358" s="19" t="e">
        <f>IF(#REF!&gt;1,"GEN","")</f>
        <v>#REF!</v>
      </c>
      <c r="L358" s="26" t="e">
        <f>GFMIS!G358</f>
        <v>#REF!</v>
      </c>
      <c r="M358" s="19" t="e">
        <f>GFMIS!D358</f>
        <v>#REF!</v>
      </c>
      <c r="N358" s="19" t="e">
        <f>GFMIS!C358</f>
        <v>#REF!</v>
      </c>
      <c r="O358" s="19" t="e">
        <f>GFMIS!E358</f>
        <v>#REF!</v>
      </c>
      <c r="P358" s="26" t="e">
        <f>GFMIS!F358</f>
        <v>#REF!</v>
      </c>
      <c r="Q358" s="18" t="e">
        <f>GFMIS!H358</f>
        <v>#REF!</v>
      </c>
      <c r="R358" s="17"/>
    </row>
    <row r="359" spans="1:18" ht="14.25">
      <c r="A359" s="19" t="e">
        <f>IF(#REF!&gt;1,"L","")</f>
        <v>#REF!</v>
      </c>
      <c r="B359" s="22" t="e">
        <f>IF(#REF!&gt;1,"20004","")</f>
        <v>#REF!</v>
      </c>
      <c r="C359" s="19" t="e">
        <f>IF(#REF!&gt;1,"2000","")</f>
        <v>#REF!</v>
      </c>
      <c r="D359" s="19" t="e">
        <f>IF(#REF!&gt;1,"2001","")</f>
        <v>#REF!</v>
      </c>
      <c r="E359" s="21" t="e">
        <f ca="1">IF(#REF!&gt;1,TODAY(),"")</f>
        <v>#REF!</v>
      </c>
      <c r="F359" s="21" t="e">
        <f ca="1">IF(#REF!&gt;1,TODAY(),"")</f>
        <v>#REF!</v>
      </c>
      <c r="G359" s="20" t="e">
        <f>IF(#REF!&gt;1,$G$2,"")</f>
        <v>#REF!</v>
      </c>
      <c r="H359" s="20" t="e">
        <f>IF(#REF!&gt;1,$H$2,"")</f>
        <v>#REF!</v>
      </c>
      <c r="I359" s="17" t="e">
        <f>IF(#REF!&gt;1,$I$2,"")</f>
        <v>#REF!</v>
      </c>
      <c r="J359" s="19" t="e">
        <f>IF(#REF!&gt;1,"R","")</f>
        <v>#REF!</v>
      </c>
      <c r="K359" s="19" t="e">
        <f>IF(#REF!&gt;1,"GEN","")</f>
        <v>#REF!</v>
      </c>
      <c r="L359" s="26" t="e">
        <f>GFMIS!G359</f>
        <v>#REF!</v>
      </c>
      <c r="M359" s="19" t="e">
        <f>GFMIS!D359</f>
        <v>#REF!</v>
      </c>
      <c r="N359" s="19" t="e">
        <f>GFMIS!C359</f>
        <v>#REF!</v>
      </c>
      <c r="O359" s="19" t="e">
        <f>GFMIS!E359</f>
        <v>#REF!</v>
      </c>
      <c r="P359" s="26" t="e">
        <f>GFMIS!F359</f>
        <v>#REF!</v>
      </c>
      <c r="Q359" s="18" t="e">
        <f>GFMIS!H359</f>
        <v>#REF!</v>
      </c>
      <c r="R359" s="17"/>
    </row>
    <row r="360" spans="1:18" ht="14.25">
      <c r="A360" s="19" t="e">
        <f>IF(#REF!&gt;1,"L","")</f>
        <v>#REF!</v>
      </c>
      <c r="B360" s="22" t="e">
        <f>IF(#REF!&gt;1,"20004","")</f>
        <v>#REF!</v>
      </c>
      <c r="C360" s="19" t="e">
        <f>IF(#REF!&gt;1,"2000","")</f>
        <v>#REF!</v>
      </c>
      <c r="D360" s="19" t="e">
        <f>IF(#REF!&gt;1,"2001","")</f>
        <v>#REF!</v>
      </c>
      <c r="E360" s="21" t="e">
        <f ca="1">IF(#REF!&gt;1,TODAY(),"")</f>
        <v>#REF!</v>
      </c>
      <c r="F360" s="21" t="e">
        <f ca="1">IF(#REF!&gt;1,TODAY(),"")</f>
        <v>#REF!</v>
      </c>
      <c r="G360" s="20" t="e">
        <f>IF(#REF!&gt;1,$G$2,"")</f>
        <v>#REF!</v>
      </c>
      <c r="H360" s="20" t="e">
        <f>IF(#REF!&gt;1,$H$2,"")</f>
        <v>#REF!</v>
      </c>
      <c r="I360" s="17" t="e">
        <f>IF(#REF!&gt;1,$I$2,"")</f>
        <v>#REF!</v>
      </c>
      <c r="J360" s="19" t="e">
        <f>IF(#REF!&gt;1,"R","")</f>
        <v>#REF!</v>
      </c>
      <c r="K360" s="19" t="e">
        <f>IF(#REF!&gt;1,"GEN","")</f>
        <v>#REF!</v>
      </c>
      <c r="L360" s="26" t="e">
        <f>GFMIS!G360</f>
        <v>#REF!</v>
      </c>
      <c r="M360" s="19" t="e">
        <f>GFMIS!D360</f>
        <v>#REF!</v>
      </c>
      <c r="N360" s="19" t="e">
        <f>GFMIS!C360</f>
        <v>#REF!</v>
      </c>
      <c r="O360" s="19" t="e">
        <f>GFMIS!E360</f>
        <v>#REF!</v>
      </c>
      <c r="P360" s="26" t="e">
        <f>GFMIS!F360</f>
        <v>#REF!</v>
      </c>
      <c r="Q360" s="18" t="e">
        <f>GFMIS!H360</f>
        <v>#REF!</v>
      </c>
      <c r="R360" s="17"/>
    </row>
    <row r="361" spans="1:18" ht="14.25">
      <c r="A361" s="19" t="e">
        <f>IF(#REF!&gt;1,"L","")</f>
        <v>#REF!</v>
      </c>
      <c r="B361" s="22" t="e">
        <f>IF(#REF!&gt;1,"20004","")</f>
        <v>#REF!</v>
      </c>
      <c r="C361" s="19" t="e">
        <f>IF(#REF!&gt;1,"2000","")</f>
        <v>#REF!</v>
      </c>
      <c r="D361" s="19" t="e">
        <f>IF(#REF!&gt;1,"2001","")</f>
        <v>#REF!</v>
      </c>
      <c r="E361" s="21" t="e">
        <f ca="1">IF(#REF!&gt;1,TODAY(),"")</f>
        <v>#REF!</v>
      </c>
      <c r="F361" s="21" t="e">
        <f ca="1">IF(#REF!&gt;1,TODAY(),"")</f>
        <v>#REF!</v>
      </c>
      <c r="G361" s="20" t="e">
        <f>IF(#REF!&gt;1,$G$2,"")</f>
        <v>#REF!</v>
      </c>
      <c r="H361" s="20" t="e">
        <f>IF(#REF!&gt;1,$H$2,"")</f>
        <v>#REF!</v>
      </c>
      <c r="I361" s="17" t="e">
        <f>IF(#REF!&gt;1,$I$2,"")</f>
        <v>#REF!</v>
      </c>
      <c r="J361" s="19" t="e">
        <f>IF(#REF!&gt;1,"R","")</f>
        <v>#REF!</v>
      </c>
      <c r="K361" s="19" t="e">
        <f>IF(#REF!&gt;1,"GEN","")</f>
        <v>#REF!</v>
      </c>
      <c r="L361" s="26" t="e">
        <f>GFMIS!G361</f>
        <v>#REF!</v>
      </c>
      <c r="M361" s="19" t="e">
        <f>GFMIS!D361</f>
        <v>#REF!</v>
      </c>
      <c r="N361" s="19" t="e">
        <f>GFMIS!C361</f>
        <v>#REF!</v>
      </c>
      <c r="O361" s="19" t="e">
        <f>GFMIS!E361</f>
        <v>#REF!</v>
      </c>
      <c r="P361" s="26" t="e">
        <f>GFMIS!F361</f>
        <v>#REF!</v>
      </c>
      <c r="Q361" s="18" t="e">
        <f>GFMIS!H361</f>
        <v>#REF!</v>
      </c>
      <c r="R361" s="17"/>
    </row>
    <row r="362" spans="1:18" ht="14.25">
      <c r="A362" s="19" t="e">
        <f>IF(#REF!&gt;1,"L","")</f>
        <v>#REF!</v>
      </c>
      <c r="B362" s="22" t="e">
        <f>IF(#REF!&gt;1,"20004","")</f>
        <v>#REF!</v>
      </c>
      <c r="C362" s="19" t="e">
        <f>IF(#REF!&gt;1,"2000","")</f>
        <v>#REF!</v>
      </c>
      <c r="D362" s="19" t="e">
        <f>IF(#REF!&gt;1,"2001","")</f>
        <v>#REF!</v>
      </c>
      <c r="E362" s="21" t="e">
        <f ca="1">IF(#REF!&gt;1,TODAY(),"")</f>
        <v>#REF!</v>
      </c>
      <c r="F362" s="21" t="e">
        <f ca="1">IF(#REF!&gt;1,TODAY(),"")</f>
        <v>#REF!</v>
      </c>
      <c r="G362" s="20" t="e">
        <f>IF(#REF!&gt;1,$G$2,"")</f>
        <v>#REF!</v>
      </c>
      <c r="H362" s="20" t="e">
        <f>IF(#REF!&gt;1,$H$2,"")</f>
        <v>#REF!</v>
      </c>
      <c r="I362" s="17" t="e">
        <f>IF(#REF!&gt;1,$I$2,"")</f>
        <v>#REF!</v>
      </c>
      <c r="J362" s="19" t="e">
        <f>IF(#REF!&gt;1,"R","")</f>
        <v>#REF!</v>
      </c>
      <c r="K362" s="19" t="e">
        <f>IF(#REF!&gt;1,"GEN","")</f>
        <v>#REF!</v>
      </c>
      <c r="L362" s="26" t="e">
        <f>GFMIS!G362</f>
        <v>#REF!</v>
      </c>
      <c r="M362" s="19" t="e">
        <f>GFMIS!D362</f>
        <v>#REF!</v>
      </c>
      <c r="N362" s="19" t="e">
        <f>GFMIS!C362</f>
        <v>#REF!</v>
      </c>
      <c r="O362" s="19" t="e">
        <f>GFMIS!E362</f>
        <v>#REF!</v>
      </c>
      <c r="P362" s="26" t="e">
        <f>GFMIS!F362</f>
        <v>#REF!</v>
      </c>
      <c r="Q362" s="18" t="e">
        <f>GFMIS!H362</f>
        <v>#REF!</v>
      </c>
      <c r="R362" s="17"/>
    </row>
    <row r="363" spans="1:18" ht="14.25">
      <c r="A363" s="19" t="e">
        <f>IF(#REF!&gt;1,"L","")</f>
        <v>#REF!</v>
      </c>
      <c r="B363" s="22" t="e">
        <f>IF(#REF!&gt;1,"20004","")</f>
        <v>#REF!</v>
      </c>
      <c r="C363" s="19" t="e">
        <f>IF(#REF!&gt;1,"2000","")</f>
        <v>#REF!</v>
      </c>
      <c r="D363" s="19" t="e">
        <f>IF(#REF!&gt;1,"2001","")</f>
        <v>#REF!</v>
      </c>
      <c r="E363" s="21" t="e">
        <f ca="1">IF(#REF!&gt;1,TODAY(),"")</f>
        <v>#REF!</v>
      </c>
      <c r="F363" s="21" t="e">
        <f ca="1">IF(#REF!&gt;1,TODAY(),"")</f>
        <v>#REF!</v>
      </c>
      <c r="G363" s="20" t="e">
        <f>IF(#REF!&gt;1,$G$2,"")</f>
        <v>#REF!</v>
      </c>
      <c r="H363" s="20" t="e">
        <f>IF(#REF!&gt;1,$H$2,"")</f>
        <v>#REF!</v>
      </c>
      <c r="I363" s="17" t="e">
        <f>IF(#REF!&gt;1,$I$2,"")</f>
        <v>#REF!</v>
      </c>
      <c r="J363" s="19" t="e">
        <f>IF(#REF!&gt;1,"R","")</f>
        <v>#REF!</v>
      </c>
      <c r="K363" s="19" t="e">
        <f>IF(#REF!&gt;1,"GEN","")</f>
        <v>#REF!</v>
      </c>
      <c r="L363" s="26" t="e">
        <f>GFMIS!G363</f>
        <v>#REF!</v>
      </c>
      <c r="M363" s="19" t="e">
        <f>GFMIS!D363</f>
        <v>#REF!</v>
      </c>
      <c r="N363" s="19" t="e">
        <f>GFMIS!C363</f>
        <v>#REF!</v>
      </c>
      <c r="O363" s="19" t="e">
        <f>GFMIS!E363</f>
        <v>#REF!</v>
      </c>
      <c r="P363" s="26" t="e">
        <f>GFMIS!F363</f>
        <v>#REF!</v>
      </c>
      <c r="Q363" s="18" t="e">
        <f>GFMIS!H363</f>
        <v>#REF!</v>
      </c>
      <c r="R363" s="17"/>
    </row>
    <row r="364" spans="1:18" ht="14.25">
      <c r="A364" s="19" t="e">
        <f>IF(#REF!&gt;1,"L","")</f>
        <v>#REF!</v>
      </c>
      <c r="B364" s="22" t="e">
        <f>IF(#REF!&gt;1,"20004","")</f>
        <v>#REF!</v>
      </c>
      <c r="C364" s="19" t="e">
        <f>IF(#REF!&gt;1,"2000","")</f>
        <v>#REF!</v>
      </c>
      <c r="D364" s="19" t="e">
        <f>IF(#REF!&gt;1,"2001","")</f>
        <v>#REF!</v>
      </c>
      <c r="E364" s="21" t="e">
        <f ca="1">IF(#REF!&gt;1,TODAY(),"")</f>
        <v>#REF!</v>
      </c>
      <c r="F364" s="21" t="e">
        <f ca="1">IF(#REF!&gt;1,TODAY(),"")</f>
        <v>#REF!</v>
      </c>
      <c r="G364" s="20" t="e">
        <f>IF(#REF!&gt;1,$G$2,"")</f>
        <v>#REF!</v>
      </c>
      <c r="H364" s="20" t="e">
        <f>IF(#REF!&gt;1,$H$2,"")</f>
        <v>#REF!</v>
      </c>
      <c r="I364" s="17" t="e">
        <f>IF(#REF!&gt;1,$I$2,"")</f>
        <v>#REF!</v>
      </c>
      <c r="J364" s="19" t="e">
        <f>IF(#REF!&gt;1,"R","")</f>
        <v>#REF!</v>
      </c>
      <c r="K364" s="19" t="e">
        <f>IF(#REF!&gt;1,"GEN","")</f>
        <v>#REF!</v>
      </c>
      <c r="L364" s="26" t="e">
        <f>GFMIS!G364</f>
        <v>#REF!</v>
      </c>
      <c r="M364" s="19" t="e">
        <f>GFMIS!D364</f>
        <v>#REF!</v>
      </c>
      <c r="N364" s="19" t="e">
        <f>GFMIS!C364</f>
        <v>#REF!</v>
      </c>
      <c r="O364" s="19" t="e">
        <f>GFMIS!E364</f>
        <v>#REF!</v>
      </c>
      <c r="P364" s="26" t="e">
        <f>GFMIS!F364</f>
        <v>#REF!</v>
      </c>
      <c r="Q364" s="18" t="e">
        <f>GFMIS!H364</f>
        <v>#REF!</v>
      </c>
      <c r="R364" s="17"/>
    </row>
    <row r="365" spans="1:18" ht="14.25">
      <c r="A365" s="19" t="e">
        <f>IF(#REF!&gt;1,"L","")</f>
        <v>#REF!</v>
      </c>
      <c r="B365" s="22" t="e">
        <f>IF(#REF!&gt;1,"20004","")</f>
        <v>#REF!</v>
      </c>
      <c r="C365" s="19" t="e">
        <f>IF(#REF!&gt;1,"2000","")</f>
        <v>#REF!</v>
      </c>
      <c r="D365" s="19" t="e">
        <f>IF(#REF!&gt;1,"2001","")</f>
        <v>#REF!</v>
      </c>
      <c r="E365" s="21" t="e">
        <f ca="1">IF(#REF!&gt;1,TODAY(),"")</f>
        <v>#REF!</v>
      </c>
      <c r="F365" s="21" t="e">
        <f ca="1">IF(#REF!&gt;1,TODAY(),"")</f>
        <v>#REF!</v>
      </c>
      <c r="G365" s="20" t="e">
        <f>IF(#REF!&gt;1,$G$2,"")</f>
        <v>#REF!</v>
      </c>
      <c r="H365" s="20" t="e">
        <f>IF(#REF!&gt;1,$H$2,"")</f>
        <v>#REF!</v>
      </c>
      <c r="I365" s="17" t="e">
        <f>IF(#REF!&gt;1,$I$2,"")</f>
        <v>#REF!</v>
      </c>
      <c r="J365" s="19" t="e">
        <f>IF(#REF!&gt;1,"R","")</f>
        <v>#REF!</v>
      </c>
      <c r="K365" s="19" t="e">
        <f>IF(#REF!&gt;1,"GEN","")</f>
        <v>#REF!</v>
      </c>
      <c r="L365" s="26" t="e">
        <f>GFMIS!G365</f>
        <v>#REF!</v>
      </c>
      <c r="M365" s="19" t="e">
        <f>GFMIS!D365</f>
        <v>#REF!</v>
      </c>
      <c r="N365" s="19" t="e">
        <f>GFMIS!C365</f>
        <v>#REF!</v>
      </c>
      <c r="O365" s="19" t="e">
        <f>GFMIS!E365</f>
        <v>#REF!</v>
      </c>
      <c r="P365" s="26" t="e">
        <f>GFMIS!F365</f>
        <v>#REF!</v>
      </c>
      <c r="Q365" s="18" t="e">
        <f>GFMIS!H365</f>
        <v>#REF!</v>
      </c>
      <c r="R365" s="17"/>
    </row>
    <row r="366" spans="1:18" ht="14.25">
      <c r="A366" s="19" t="e">
        <f>IF(#REF!&gt;1,"L","")</f>
        <v>#REF!</v>
      </c>
      <c r="B366" s="22" t="e">
        <f>IF(#REF!&gt;1,"20004","")</f>
        <v>#REF!</v>
      </c>
      <c r="C366" s="19" t="e">
        <f>IF(#REF!&gt;1,"2000","")</f>
        <v>#REF!</v>
      </c>
      <c r="D366" s="19" t="e">
        <f>IF(#REF!&gt;1,"2001","")</f>
        <v>#REF!</v>
      </c>
      <c r="E366" s="21" t="e">
        <f ca="1">IF(#REF!&gt;1,TODAY(),"")</f>
        <v>#REF!</v>
      </c>
      <c r="F366" s="21" t="e">
        <f ca="1">IF(#REF!&gt;1,TODAY(),"")</f>
        <v>#REF!</v>
      </c>
      <c r="G366" s="20" t="e">
        <f>IF(#REF!&gt;1,$G$2,"")</f>
        <v>#REF!</v>
      </c>
      <c r="H366" s="20" t="e">
        <f>IF(#REF!&gt;1,$H$2,"")</f>
        <v>#REF!</v>
      </c>
      <c r="I366" s="17" t="e">
        <f>IF(#REF!&gt;1,$I$2,"")</f>
        <v>#REF!</v>
      </c>
      <c r="J366" s="19" t="e">
        <f>IF(#REF!&gt;1,"R","")</f>
        <v>#REF!</v>
      </c>
      <c r="K366" s="19" t="e">
        <f>IF(#REF!&gt;1,"GEN","")</f>
        <v>#REF!</v>
      </c>
      <c r="L366" s="26" t="e">
        <f>GFMIS!G366</f>
        <v>#REF!</v>
      </c>
      <c r="M366" s="19" t="e">
        <f>GFMIS!D366</f>
        <v>#REF!</v>
      </c>
      <c r="N366" s="19" t="e">
        <f>GFMIS!C366</f>
        <v>#REF!</v>
      </c>
      <c r="O366" s="19" t="e">
        <f>GFMIS!E366</f>
        <v>#REF!</v>
      </c>
      <c r="P366" s="26" t="e">
        <f>GFMIS!F366</f>
        <v>#REF!</v>
      </c>
      <c r="Q366" s="18" t="e">
        <f>GFMIS!H366</f>
        <v>#REF!</v>
      </c>
      <c r="R366" s="17"/>
    </row>
    <row r="367" spans="1:18" ht="14.25">
      <c r="A367" s="19" t="e">
        <f>IF(#REF!&gt;1,"L","")</f>
        <v>#REF!</v>
      </c>
      <c r="B367" s="22" t="e">
        <f>IF(#REF!&gt;1,"20004","")</f>
        <v>#REF!</v>
      </c>
      <c r="C367" s="19" t="e">
        <f>IF(#REF!&gt;1,"2000","")</f>
        <v>#REF!</v>
      </c>
      <c r="D367" s="19" t="e">
        <f>IF(#REF!&gt;1,"2001","")</f>
        <v>#REF!</v>
      </c>
      <c r="E367" s="21" t="e">
        <f ca="1">IF(#REF!&gt;1,TODAY(),"")</f>
        <v>#REF!</v>
      </c>
      <c r="F367" s="21" t="e">
        <f ca="1">IF(#REF!&gt;1,TODAY(),"")</f>
        <v>#REF!</v>
      </c>
      <c r="G367" s="20" t="e">
        <f>IF(#REF!&gt;1,$G$2,"")</f>
        <v>#REF!</v>
      </c>
      <c r="H367" s="20" t="e">
        <f>IF(#REF!&gt;1,$H$2,"")</f>
        <v>#REF!</v>
      </c>
      <c r="I367" s="17" t="e">
        <f>IF(#REF!&gt;1,$I$2,"")</f>
        <v>#REF!</v>
      </c>
      <c r="J367" s="19" t="e">
        <f>IF(#REF!&gt;1,"R","")</f>
        <v>#REF!</v>
      </c>
      <c r="K367" s="19" t="e">
        <f>IF(#REF!&gt;1,"GEN","")</f>
        <v>#REF!</v>
      </c>
      <c r="L367" s="26" t="e">
        <f>GFMIS!G367</f>
        <v>#REF!</v>
      </c>
      <c r="M367" s="19" t="e">
        <f>GFMIS!D367</f>
        <v>#REF!</v>
      </c>
      <c r="N367" s="19" t="e">
        <f>GFMIS!C367</f>
        <v>#REF!</v>
      </c>
      <c r="O367" s="19" t="e">
        <f>GFMIS!E367</f>
        <v>#REF!</v>
      </c>
      <c r="P367" s="26" t="e">
        <f>GFMIS!F367</f>
        <v>#REF!</v>
      </c>
      <c r="Q367" s="18" t="e">
        <f>GFMIS!H367</f>
        <v>#REF!</v>
      </c>
      <c r="R367" s="17"/>
    </row>
    <row r="368" spans="1:18" ht="14.25">
      <c r="A368" s="19" t="e">
        <f>IF(#REF!&gt;1,"L","")</f>
        <v>#REF!</v>
      </c>
      <c r="B368" s="22" t="e">
        <f>IF(#REF!&gt;1,"20004","")</f>
        <v>#REF!</v>
      </c>
      <c r="C368" s="19" t="e">
        <f>IF(#REF!&gt;1,"2000","")</f>
        <v>#REF!</v>
      </c>
      <c r="D368" s="19" t="e">
        <f>IF(#REF!&gt;1,"2001","")</f>
        <v>#REF!</v>
      </c>
      <c r="E368" s="21" t="e">
        <f ca="1">IF(#REF!&gt;1,TODAY(),"")</f>
        <v>#REF!</v>
      </c>
      <c r="F368" s="21" t="e">
        <f ca="1">IF(#REF!&gt;1,TODAY(),"")</f>
        <v>#REF!</v>
      </c>
      <c r="G368" s="20" t="e">
        <f>IF(#REF!&gt;1,$G$2,"")</f>
        <v>#REF!</v>
      </c>
      <c r="H368" s="20" t="e">
        <f>IF(#REF!&gt;1,$H$2,"")</f>
        <v>#REF!</v>
      </c>
      <c r="I368" s="17" t="e">
        <f>IF(#REF!&gt;1,$I$2,"")</f>
        <v>#REF!</v>
      </c>
      <c r="J368" s="19" t="e">
        <f>IF(#REF!&gt;1,"R","")</f>
        <v>#REF!</v>
      </c>
      <c r="K368" s="19" t="e">
        <f>IF(#REF!&gt;1,"GEN","")</f>
        <v>#REF!</v>
      </c>
      <c r="L368" s="26" t="e">
        <f>GFMIS!G368</f>
        <v>#REF!</v>
      </c>
      <c r="M368" s="19" t="e">
        <f>GFMIS!D368</f>
        <v>#REF!</v>
      </c>
      <c r="N368" s="19" t="e">
        <f>GFMIS!C368</f>
        <v>#REF!</v>
      </c>
      <c r="O368" s="19" t="e">
        <f>GFMIS!E368</f>
        <v>#REF!</v>
      </c>
      <c r="P368" s="26" t="e">
        <f>GFMIS!F368</f>
        <v>#REF!</v>
      </c>
      <c r="Q368" s="18" t="e">
        <f>GFMIS!H368</f>
        <v>#REF!</v>
      </c>
      <c r="R368" s="17"/>
    </row>
    <row r="369" spans="1:18" ht="14.25">
      <c r="A369" s="19" t="e">
        <f>IF(#REF!&gt;1,"L","")</f>
        <v>#REF!</v>
      </c>
      <c r="B369" s="22" t="e">
        <f>IF(#REF!&gt;1,"20004","")</f>
        <v>#REF!</v>
      </c>
      <c r="C369" s="19" t="e">
        <f>IF(#REF!&gt;1,"2000","")</f>
        <v>#REF!</v>
      </c>
      <c r="D369" s="19" t="e">
        <f>IF(#REF!&gt;1,"2001","")</f>
        <v>#REF!</v>
      </c>
      <c r="E369" s="21" t="e">
        <f ca="1">IF(#REF!&gt;1,TODAY(),"")</f>
        <v>#REF!</v>
      </c>
      <c r="F369" s="21" t="e">
        <f ca="1">IF(#REF!&gt;1,TODAY(),"")</f>
        <v>#REF!</v>
      </c>
      <c r="G369" s="20" t="e">
        <f>IF(#REF!&gt;1,$G$2,"")</f>
        <v>#REF!</v>
      </c>
      <c r="H369" s="20" t="e">
        <f>IF(#REF!&gt;1,$H$2,"")</f>
        <v>#REF!</v>
      </c>
      <c r="I369" s="17" t="e">
        <f>IF(#REF!&gt;1,$I$2,"")</f>
        <v>#REF!</v>
      </c>
      <c r="J369" s="19" t="e">
        <f>IF(#REF!&gt;1,"R","")</f>
        <v>#REF!</v>
      </c>
      <c r="K369" s="19" t="e">
        <f>IF(#REF!&gt;1,"GEN","")</f>
        <v>#REF!</v>
      </c>
      <c r="L369" s="26" t="e">
        <f>GFMIS!G369</f>
        <v>#REF!</v>
      </c>
      <c r="M369" s="19" t="e">
        <f>GFMIS!D369</f>
        <v>#REF!</v>
      </c>
      <c r="N369" s="19" t="e">
        <f>GFMIS!C369</f>
        <v>#REF!</v>
      </c>
      <c r="O369" s="19" t="e">
        <f>GFMIS!E369</f>
        <v>#REF!</v>
      </c>
      <c r="P369" s="26" t="e">
        <f>GFMIS!F369</f>
        <v>#REF!</v>
      </c>
      <c r="Q369" s="18" t="e">
        <f>GFMIS!H369</f>
        <v>#REF!</v>
      </c>
      <c r="R369" s="17"/>
    </row>
    <row r="370" spans="1:18" ht="14.25">
      <c r="A370" s="19" t="e">
        <f>IF(#REF!&gt;1,"L","")</f>
        <v>#REF!</v>
      </c>
      <c r="B370" s="22" t="e">
        <f>IF(#REF!&gt;1,"20004","")</f>
        <v>#REF!</v>
      </c>
      <c r="C370" s="19" t="e">
        <f>IF(#REF!&gt;1,"2000","")</f>
        <v>#REF!</v>
      </c>
      <c r="D370" s="19" t="e">
        <f>IF(#REF!&gt;1,"2001","")</f>
        <v>#REF!</v>
      </c>
      <c r="E370" s="21" t="e">
        <f ca="1">IF(#REF!&gt;1,TODAY(),"")</f>
        <v>#REF!</v>
      </c>
      <c r="F370" s="21" t="e">
        <f ca="1">IF(#REF!&gt;1,TODAY(),"")</f>
        <v>#REF!</v>
      </c>
      <c r="G370" s="20" t="e">
        <f>IF(#REF!&gt;1,$G$2,"")</f>
        <v>#REF!</v>
      </c>
      <c r="H370" s="20" t="e">
        <f>IF(#REF!&gt;1,$H$2,"")</f>
        <v>#REF!</v>
      </c>
      <c r="I370" s="17" t="e">
        <f>IF(#REF!&gt;1,$I$2,"")</f>
        <v>#REF!</v>
      </c>
      <c r="J370" s="19" t="e">
        <f>IF(#REF!&gt;1,"R","")</f>
        <v>#REF!</v>
      </c>
      <c r="K370" s="19" t="e">
        <f>IF(#REF!&gt;1,"GEN","")</f>
        <v>#REF!</v>
      </c>
      <c r="L370" s="26" t="e">
        <f>GFMIS!G370</f>
        <v>#REF!</v>
      </c>
      <c r="M370" s="19" t="e">
        <f>GFMIS!D370</f>
        <v>#REF!</v>
      </c>
      <c r="N370" s="19" t="e">
        <f>GFMIS!C370</f>
        <v>#REF!</v>
      </c>
      <c r="O370" s="19" t="e">
        <f>GFMIS!E370</f>
        <v>#REF!</v>
      </c>
      <c r="P370" s="26" t="e">
        <f>GFMIS!F370</f>
        <v>#REF!</v>
      </c>
      <c r="Q370" s="18" t="e">
        <f>GFMIS!H370</f>
        <v>#REF!</v>
      </c>
      <c r="R370" s="17"/>
    </row>
    <row r="371" spans="1:18" ht="14.25">
      <c r="A371" s="19" t="e">
        <f>IF(#REF!&gt;1,"L","")</f>
        <v>#REF!</v>
      </c>
      <c r="B371" s="22" t="e">
        <f>IF(#REF!&gt;1,"20004","")</f>
        <v>#REF!</v>
      </c>
      <c r="C371" s="19" t="e">
        <f>IF(#REF!&gt;1,"2000","")</f>
        <v>#REF!</v>
      </c>
      <c r="D371" s="19" t="e">
        <f>IF(#REF!&gt;1,"2001","")</f>
        <v>#REF!</v>
      </c>
      <c r="E371" s="21" t="e">
        <f ca="1">IF(#REF!&gt;1,TODAY(),"")</f>
        <v>#REF!</v>
      </c>
      <c r="F371" s="21" t="e">
        <f ca="1">IF(#REF!&gt;1,TODAY(),"")</f>
        <v>#REF!</v>
      </c>
      <c r="G371" s="20" t="e">
        <f>IF(#REF!&gt;1,$G$2,"")</f>
        <v>#REF!</v>
      </c>
      <c r="H371" s="20" t="e">
        <f>IF(#REF!&gt;1,$H$2,"")</f>
        <v>#REF!</v>
      </c>
      <c r="I371" s="17" t="e">
        <f>IF(#REF!&gt;1,$I$2,"")</f>
        <v>#REF!</v>
      </c>
      <c r="J371" s="19" t="e">
        <f>IF(#REF!&gt;1,"R","")</f>
        <v>#REF!</v>
      </c>
      <c r="K371" s="19" t="e">
        <f>IF(#REF!&gt;1,"GEN","")</f>
        <v>#REF!</v>
      </c>
      <c r="L371" s="26" t="e">
        <f>GFMIS!G371</f>
        <v>#REF!</v>
      </c>
      <c r="M371" s="19" t="e">
        <f>GFMIS!D371</f>
        <v>#REF!</v>
      </c>
      <c r="N371" s="19" t="e">
        <f>GFMIS!C371</f>
        <v>#REF!</v>
      </c>
      <c r="O371" s="19" t="e">
        <f>GFMIS!E371</f>
        <v>#REF!</v>
      </c>
      <c r="P371" s="26" t="e">
        <f>GFMIS!F371</f>
        <v>#REF!</v>
      </c>
      <c r="Q371" s="18" t="e">
        <f>GFMIS!H371</f>
        <v>#REF!</v>
      </c>
      <c r="R371" s="17"/>
    </row>
    <row r="372" spans="1:18" ht="14.25">
      <c r="A372" s="19" t="e">
        <f>IF(#REF!&gt;1,"L","")</f>
        <v>#REF!</v>
      </c>
      <c r="B372" s="22" t="e">
        <f>IF(#REF!&gt;1,"20004","")</f>
        <v>#REF!</v>
      </c>
      <c r="C372" s="19" t="e">
        <f>IF(#REF!&gt;1,"2000","")</f>
        <v>#REF!</v>
      </c>
      <c r="D372" s="19" t="e">
        <f>IF(#REF!&gt;1,"2001","")</f>
        <v>#REF!</v>
      </c>
      <c r="E372" s="21" t="e">
        <f ca="1">IF(#REF!&gt;1,TODAY(),"")</f>
        <v>#REF!</v>
      </c>
      <c r="F372" s="21" t="e">
        <f ca="1">IF(#REF!&gt;1,TODAY(),"")</f>
        <v>#REF!</v>
      </c>
      <c r="G372" s="20" t="e">
        <f>IF(#REF!&gt;1,$G$2,"")</f>
        <v>#REF!</v>
      </c>
      <c r="H372" s="20" t="e">
        <f>IF(#REF!&gt;1,$H$2,"")</f>
        <v>#REF!</v>
      </c>
      <c r="I372" s="17" t="e">
        <f>IF(#REF!&gt;1,$I$2,"")</f>
        <v>#REF!</v>
      </c>
      <c r="J372" s="19" t="e">
        <f>IF(#REF!&gt;1,"R","")</f>
        <v>#REF!</v>
      </c>
      <c r="K372" s="19" t="e">
        <f>IF(#REF!&gt;1,"GEN","")</f>
        <v>#REF!</v>
      </c>
      <c r="L372" s="26" t="e">
        <f>GFMIS!G372</f>
        <v>#REF!</v>
      </c>
      <c r="M372" s="19" t="e">
        <f>GFMIS!D372</f>
        <v>#REF!</v>
      </c>
      <c r="N372" s="19" t="e">
        <f>GFMIS!C372</f>
        <v>#REF!</v>
      </c>
      <c r="O372" s="19" t="e">
        <f>GFMIS!E372</f>
        <v>#REF!</v>
      </c>
      <c r="P372" s="26" t="e">
        <f>GFMIS!F372</f>
        <v>#REF!</v>
      </c>
      <c r="Q372" s="18" t="e">
        <f>GFMIS!H372</f>
        <v>#REF!</v>
      </c>
      <c r="R372" s="17"/>
    </row>
    <row r="373" spans="1:18" ht="14.25">
      <c r="A373" s="19" t="e">
        <f>IF(#REF!&gt;1,"L","")</f>
        <v>#REF!</v>
      </c>
      <c r="B373" s="22" t="e">
        <f>IF(#REF!&gt;1,"20004","")</f>
        <v>#REF!</v>
      </c>
      <c r="C373" s="19" t="e">
        <f>IF(#REF!&gt;1,"2000","")</f>
        <v>#REF!</v>
      </c>
      <c r="D373" s="19" t="e">
        <f>IF(#REF!&gt;1,"2001","")</f>
        <v>#REF!</v>
      </c>
      <c r="E373" s="21" t="e">
        <f ca="1">IF(#REF!&gt;1,TODAY(),"")</f>
        <v>#REF!</v>
      </c>
      <c r="F373" s="21" t="e">
        <f ca="1">IF(#REF!&gt;1,TODAY(),"")</f>
        <v>#REF!</v>
      </c>
      <c r="G373" s="20" t="e">
        <f>IF(#REF!&gt;1,$G$2,"")</f>
        <v>#REF!</v>
      </c>
      <c r="H373" s="20" t="e">
        <f>IF(#REF!&gt;1,$H$2,"")</f>
        <v>#REF!</v>
      </c>
      <c r="I373" s="17" t="e">
        <f>IF(#REF!&gt;1,$I$2,"")</f>
        <v>#REF!</v>
      </c>
      <c r="J373" s="19" t="e">
        <f>IF(#REF!&gt;1,"R","")</f>
        <v>#REF!</v>
      </c>
      <c r="K373" s="19" t="e">
        <f>IF(#REF!&gt;1,"GEN","")</f>
        <v>#REF!</v>
      </c>
      <c r="L373" s="26" t="e">
        <f>GFMIS!G373</f>
        <v>#REF!</v>
      </c>
      <c r="M373" s="19" t="e">
        <f>GFMIS!D373</f>
        <v>#REF!</v>
      </c>
      <c r="N373" s="19" t="e">
        <f>GFMIS!C373</f>
        <v>#REF!</v>
      </c>
      <c r="O373" s="19" t="e">
        <f>GFMIS!E373</f>
        <v>#REF!</v>
      </c>
      <c r="P373" s="26" t="e">
        <f>GFMIS!F373</f>
        <v>#REF!</v>
      </c>
      <c r="Q373" s="18" t="e">
        <f>GFMIS!H373</f>
        <v>#REF!</v>
      </c>
      <c r="R373" s="17"/>
    </row>
    <row r="374" spans="1:18" ht="14.25">
      <c r="A374" s="19" t="e">
        <f>IF(#REF!&gt;1,"L","")</f>
        <v>#REF!</v>
      </c>
      <c r="B374" s="22" t="e">
        <f>IF(#REF!&gt;1,"20004","")</f>
        <v>#REF!</v>
      </c>
      <c r="C374" s="19" t="e">
        <f>IF(#REF!&gt;1,"2000","")</f>
        <v>#REF!</v>
      </c>
      <c r="D374" s="19" t="e">
        <f>IF(#REF!&gt;1,"2001","")</f>
        <v>#REF!</v>
      </c>
      <c r="E374" s="21" t="e">
        <f ca="1">IF(#REF!&gt;1,TODAY(),"")</f>
        <v>#REF!</v>
      </c>
      <c r="F374" s="21" t="e">
        <f ca="1">IF(#REF!&gt;1,TODAY(),"")</f>
        <v>#REF!</v>
      </c>
      <c r="G374" s="20" t="e">
        <f>IF(#REF!&gt;1,$G$2,"")</f>
        <v>#REF!</v>
      </c>
      <c r="H374" s="20" t="e">
        <f>IF(#REF!&gt;1,$H$2,"")</f>
        <v>#REF!</v>
      </c>
      <c r="I374" s="17" t="e">
        <f>IF(#REF!&gt;1,$I$2,"")</f>
        <v>#REF!</v>
      </c>
      <c r="J374" s="19" t="e">
        <f>IF(#REF!&gt;1,"R","")</f>
        <v>#REF!</v>
      </c>
      <c r="K374" s="19" t="e">
        <f>IF(#REF!&gt;1,"GEN","")</f>
        <v>#REF!</v>
      </c>
      <c r="L374" s="26" t="e">
        <f>GFMIS!G374</f>
        <v>#REF!</v>
      </c>
      <c r="M374" s="19" t="e">
        <f>GFMIS!D374</f>
        <v>#REF!</v>
      </c>
      <c r="N374" s="19" t="e">
        <f>GFMIS!C374</f>
        <v>#REF!</v>
      </c>
      <c r="O374" s="19" t="e">
        <f>GFMIS!E374</f>
        <v>#REF!</v>
      </c>
      <c r="P374" s="26" t="e">
        <f>GFMIS!F374</f>
        <v>#REF!</v>
      </c>
      <c r="Q374" s="18" t="e">
        <f>GFMIS!H374</f>
        <v>#REF!</v>
      </c>
      <c r="R374" s="17"/>
    </row>
    <row r="375" spans="1:18" ht="14.25">
      <c r="A375" s="19" t="e">
        <f>IF(#REF!&gt;1,"L","")</f>
        <v>#REF!</v>
      </c>
      <c r="B375" s="22" t="e">
        <f>IF(#REF!&gt;1,"20004","")</f>
        <v>#REF!</v>
      </c>
      <c r="C375" s="19" t="e">
        <f>IF(#REF!&gt;1,"2000","")</f>
        <v>#REF!</v>
      </c>
      <c r="D375" s="19" t="e">
        <f>IF(#REF!&gt;1,"2001","")</f>
        <v>#REF!</v>
      </c>
      <c r="E375" s="21" t="e">
        <f ca="1">IF(#REF!&gt;1,TODAY(),"")</f>
        <v>#REF!</v>
      </c>
      <c r="F375" s="21" t="e">
        <f ca="1">IF(#REF!&gt;1,TODAY(),"")</f>
        <v>#REF!</v>
      </c>
      <c r="G375" s="20" t="e">
        <f>IF(#REF!&gt;1,$G$2,"")</f>
        <v>#REF!</v>
      </c>
      <c r="H375" s="20" t="e">
        <f>IF(#REF!&gt;1,$H$2,"")</f>
        <v>#REF!</v>
      </c>
      <c r="I375" s="17" t="e">
        <f>IF(#REF!&gt;1,$I$2,"")</f>
        <v>#REF!</v>
      </c>
      <c r="J375" s="19" t="e">
        <f>IF(#REF!&gt;1,"R","")</f>
        <v>#REF!</v>
      </c>
      <c r="K375" s="19" t="e">
        <f>IF(#REF!&gt;1,"GEN","")</f>
        <v>#REF!</v>
      </c>
      <c r="L375" s="26" t="e">
        <f>GFMIS!G375</f>
        <v>#REF!</v>
      </c>
      <c r="M375" s="19" t="e">
        <f>GFMIS!D375</f>
        <v>#REF!</v>
      </c>
      <c r="N375" s="19" t="e">
        <f>GFMIS!C375</f>
        <v>#REF!</v>
      </c>
      <c r="O375" s="19" t="e">
        <f>GFMIS!E375</f>
        <v>#REF!</v>
      </c>
      <c r="P375" s="26" t="e">
        <f>GFMIS!F375</f>
        <v>#REF!</v>
      </c>
      <c r="Q375" s="18" t="e">
        <f>GFMIS!H375</f>
        <v>#REF!</v>
      </c>
      <c r="R375" s="17"/>
    </row>
    <row r="376" spans="1:18" ht="14.25">
      <c r="A376" s="19" t="e">
        <f>IF(#REF!&gt;1,"L","")</f>
        <v>#REF!</v>
      </c>
      <c r="B376" s="22" t="e">
        <f>IF(#REF!&gt;1,"20004","")</f>
        <v>#REF!</v>
      </c>
      <c r="C376" s="19" t="e">
        <f>IF(#REF!&gt;1,"2000","")</f>
        <v>#REF!</v>
      </c>
      <c r="D376" s="19" t="e">
        <f>IF(#REF!&gt;1,"2001","")</f>
        <v>#REF!</v>
      </c>
      <c r="E376" s="21" t="e">
        <f ca="1">IF(#REF!&gt;1,TODAY(),"")</f>
        <v>#REF!</v>
      </c>
      <c r="F376" s="21" t="e">
        <f ca="1">IF(#REF!&gt;1,TODAY(),"")</f>
        <v>#REF!</v>
      </c>
      <c r="G376" s="20" t="e">
        <f>IF(#REF!&gt;1,$G$2,"")</f>
        <v>#REF!</v>
      </c>
      <c r="H376" s="20" t="e">
        <f>IF(#REF!&gt;1,$H$2,"")</f>
        <v>#REF!</v>
      </c>
      <c r="I376" s="17" t="e">
        <f>IF(#REF!&gt;1,$I$2,"")</f>
        <v>#REF!</v>
      </c>
      <c r="J376" s="19" t="e">
        <f>IF(#REF!&gt;1,"R","")</f>
        <v>#REF!</v>
      </c>
      <c r="K376" s="19" t="e">
        <f>IF(#REF!&gt;1,"GEN","")</f>
        <v>#REF!</v>
      </c>
      <c r="L376" s="26" t="e">
        <f>GFMIS!G376</f>
        <v>#REF!</v>
      </c>
      <c r="M376" s="19" t="e">
        <f>GFMIS!D376</f>
        <v>#REF!</v>
      </c>
      <c r="N376" s="19" t="e">
        <f>GFMIS!C376</f>
        <v>#REF!</v>
      </c>
      <c r="O376" s="19" t="e">
        <f>GFMIS!E376</f>
        <v>#REF!</v>
      </c>
      <c r="P376" s="26" t="e">
        <f>GFMIS!F376</f>
        <v>#REF!</v>
      </c>
      <c r="Q376" s="18" t="e">
        <f>GFMIS!H376</f>
        <v>#REF!</v>
      </c>
      <c r="R376" s="17"/>
    </row>
    <row r="377" spans="1:18" ht="14.25">
      <c r="A377" s="19" t="e">
        <f>IF(#REF!&gt;1,"L","")</f>
        <v>#REF!</v>
      </c>
      <c r="B377" s="22" t="e">
        <f>IF(#REF!&gt;1,"20004","")</f>
        <v>#REF!</v>
      </c>
      <c r="C377" s="19" t="e">
        <f>IF(#REF!&gt;1,"2000","")</f>
        <v>#REF!</v>
      </c>
      <c r="D377" s="19" t="e">
        <f>IF(#REF!&gt;1,"2001","")</f>
        <v>#REF!</v>
      </c>
      <c r="E377" s="21" t="e">
        <f ca="1">IF(#REF!&gt;1,TODAY(),"")</f>
        <v>#REF!</v>
      </c>
      <c r="F377" s="21" t="e">
        <f ca="1">IF(#REF!&gt;1,TODAY(),"")</f>
        <v>#REF!</v>
      </c>
      <c r="G377" s="20" t="e">
        <f>IF(#REF!&gt;1,$G$2,"")</f>
        <v>#REF!</v>
      </c>
      <c r="H377" s="20" t="e">
        <f>IF(#REF!&gt;1,$H$2,"")</f>
        <v>#REF!</v>
      </c>
      <c r="I377" s="17" t="e">
        <f>IF(#REF!&gt;1,$I$2,"")</f>
        <v>#REF!</v>
      </c>
      <c r="J377" s="19" t="e">
        <f>IF(#REF!&gt;1,"R","")</f>
        <v>#REF!</v>
      </c>
      <c r="K377" s="19" t="e">
        <f>IF(#REF!&gt;1,"GEN","")</f>
        <v>#REF!</v>
      </c>
      <c r="L377" s="26" t="e">
        <f>GFMIS!G377</f>
        <v>#REF!</v>
      </c>
      <c r="M377" s="19" t="e">
        <f>GFMIS!D377</f>
        <v>#REF!</v>
      </c>
      <c r="N377" s="19" t="e">
        <f>GFMIS!C377</f>
        <v>#REF!</v>
      </c>
      <c r="O377" s="19" t="e">
        <f>GFMIS!E377</f>
        <v>#REF!</v>
      </c>
      <c r="P377" s="26" t="e">
        <f>GFMIS!F377</f>
        <v>#REF!</v>
      </c>
      <c r="Q377" s="18" t="e">
        <f>GFMIS!H377</f>
        <v>#REF!</v>
      </c>
      <c r="R377" s="17"/>
    </row>
    <row r="378" spans="1:18" ht="14.25">
      <c r="A378" s="19" t="e">
        <f>IF(#REF!&gt;1,"L","")</f>
        <v>#REF!</v>
      </c>
      <c r="B378" s="22" t="e">
        <f>IF(#REF!&gt;1,"20004","")</f>
        <v>#REF!</v>
      </c>
      <c r="C378" s="19" t="e">
        <f>IF(#REF!&gt;1,"2000","")</f>
        <v>#REF!</v>
      </c>
      <c r="D378" s="19" t="e">
        <f>IF(#REF!&gt;1,"2001","")</f>
        <v>#REF!</v>
      </c>
      <c r="E378" s="21" t="e">
        <f ca="1">IF(#REF!&gt;1,TODAY(),"")</f>
        <v>#REF!</v>
      </c>
      <c r="F378" s="21" t="e">
        <f ca="1">IF(#REF!&gt;1,TODAY(),"")</f>
        <v>#REF!</v>
      </c>
      <c r="G378" s="20" t="e">
        <f>IF(#REF!&gt;1,$G$2,"")</f>
        <v>#REF!</v>
      </c>
      <c r="H378" s="20" t="e">
        <f>IF(#REF!&gt;1,$H$2,"")</f>
        <v>#REF!</v>
      </c>
      <c r="I378" s="17" t="e">
        <f>IF(#REF!&gt;1,$I$2,"")</f>
        <v>#REF!</v>
      </c>
      <c r="J378" s="19" t="e">
        <f>IF(#REF!&gt;1,"R","")</f>
        <v>#REF!</v>
      </c>
      <c r="K378" s="19" t="e">
        <f>IF(#REF!&gt;1,"GEN","")</f>
        <v>#REF!</v>
      </c>
      <c r="L378" s="26" t="e">
        <f>GFMIS!G378</f>
        <v>#REF!</v>
      </c>
      <c r="M378" s="19" t="e">
        <f>GFMIS!D378</f>
        <v>#REF!</v>
      </c>
      <c r="N378" s="19" t="e">
        <f>GFMIS!C378</f>
        <v>#REF!</v>
      </c>
      <c r="O378" s="19" t="e">
        <f>GFMIS!E378</f>
        <v>#REF!</v>
      </c>
      <c r="P378" s="26" t="e">
        <f>GFMIS!F378</f>
        <v>#REF!</v>
      </c>
      <c r="Q378" s="18" t="e">
        <f>GFMIS!H378</f>
        <v>#REF!</v>
      </c>
      <c r="R378" s="17"/>
    </row>
    <row r="379" spans="1:18" ht="14.25">
      <c r="A379" s="19" t="e">
        <f>IF(#REF!&gt;1,"L","")</f>
        <v>#REF!</v>
      </c>
      <c r="B379" s="22" t="e">
        <f>IF(#REF!&gt;1,"20004","")</f>
        <v>#REF!</v>
      </c>
      <c r="C379" s="19" t="e">
        <f>IF(#REF!&gt;1,"2000","")</f>
        <v>#REF!</v>
      </c>
      <c r="D379" s="19" t="e">
        <f>IF(#REF!&gt;1,"2001","")</f>
        <v>#REF!</v>
      </c>
      <c r="E379" s="21" t="e">
        <f ca="1">IF(#REF!&gt;1,TODAY(),"")</f>
        <v>#REF!</v>
      </c>
      <c r="F379" s="21" t="e">
        <f ca="1">IF(#REF!&gt;1,TODAY(),"")</f>
        <v>#REF!</v>
      </c>
      <c r="G379" s="20" t="e">
        <f>IF(#REF!&gt;1,$G$2,"")</f>
        <v>#REF!</v>
      </c>
      <c r="H379" s="20" t="e">
        <f>IF(#REF!&gt;1,$H$2,"")</f>
        <v>#REF!</v>
      </c>
      <c r="I379" s="17" t="e">
        <f>IF(#REF!&gt;1,$I$2,"")</f>
        <v>#REF!</v>
      </c>
      <c r="J379" s="19" t="e">
        <f>IF(#REF!&gt;1,"R","")</f>
        <v>#REF!</v>
      </c>
      <c r="K379" s="19" t="e">
        <f>IF(#REF!&gt;1,"GEN","")</f>
        <v>#REF!</v>
      </c>
      <c r="L379" s="26" t="e">
        <f>GFMIS!G379</f>
        <v>#REF!</v>
      </c>
      <c r="M379" s="19" t="e">
        <f>GFMIS!D379</f>
        <v>#REF!</v>
      </c>
      <c r="N379" s="19" t="e">
        <f>GFMIS!C379</f>
        <v>#REF!</v>
      </c>
      <c r="O379" s="19" t="e">
        <f>GFMIS!E379</f>
        <v>#REF!</v>
      </c>
      <c r="P379" s="26" t="e">
        <f>GFMIS!F379</f>
        <v>#REF!</v>
      </c>
      <c r="Q379" s="18" t="e">
        <f>GFMIS!H379</f>
        <v>#REF!</v>
      </c>
      <c r="R379" s="17"/>
    </row>
    <row r="380" spans="1:18" ht="14.25">
      <c r="A380" s="19" t="e">
        <f>IF(#REF!&gt;1,"L","")</f>
        <v>#REF!</v>
      </c>
      <c r="B380" s="22" t="e">
        <f>IF(#REF!&gt;1,"20004","")</f>
        <v>#REF!</v>
      </c>
      <c r="C380" s="19" t="e">
        <f>IF(#REF!&gt;1,"2000","")</f>
        <v>#REF!</v>
      </c>
      <c r="D380" s="19" t="e">
        <f>IF(#REF!&gt;1,"2001","")</f>
        <v>#REF!</v>
      </c>
      <c r="E380" s="21" t="e">
        <f ca="1">IF(#REF!&gt;1,TODAY(),"")</f>
        <v>#REF!</v>
      </c>
      <c r="F380" s="21" t="e">
        <f ca="1">IF(#REF!&gt;1,TODAY(),"")</f>
        <v>#REF!</v>
      </c>
      <c r="G380" s="20" t="e">
        <f>IF(#REF!&gt;1,$G$2,"")</f>
        <v>#REF!</v>
      </c>
      <c r="H380" s="20" t="e">
        <f>IF(#REF!&gt;1,$H$2,"")</f>
        <v>#REF!</v>
      </c>
      <c r="I380" s="17" t="e">
        <f>IF(#REF!&gt;1,$I$2,"")</f>
        <v>#REF!</v>
      </c>
      <c r="J380" s="19" t="e">
        <f>IF(#REF!&gt;1,"R","")</f>
        <v>#REF!</v>
      </c>
      <c r="K380" s="19" t="e">
        <f>IF(#REF!&gt;1,"GEN","")</f>
        <v>#REF!</v>
      </c>
      <c r="L380" s="26" t="e">
        <f>GFMIS!G380</f>
        <v>#REF!</v>
      </c>
      <c r="M380" s="19" t="e">
        <f>GFMIS!D380</f>
        <v>#REF!</v>
      </c>
      <c r="N380" s="19" t="e">
        <f>GFMIS!C380</f>
        <v>#REF!</v>
      </c>
      <c r="O380" s="19" t="e">
        <f>GFMIS!E380</f>
        <v>#REF!</v>
      </c>
      <c r="P380" s="26" t="e">
        <f>GFMIS!F380</f>
        <v>#REF!</v>
      </c>
      <c r="Q380" s="18" t="e">
        <f>GFMIS!H380</f>
        <v>#REF!</v>
      </c>
      <c r="R380" s="17"/>
    </row>
    <row r="381" spans="1:18" ht="14.25">
      <c r="A381" s="19" t="e">
        <f>IF(#REF!&gt;1,"L","")</f>
        <v>#REF!</v>
      </c>
      <c r="B381" s="22" t="e">
        <f>IF(#REF!&gt;1,"20004","")</f>
        <v>#REF!</v>
      </c>
      <c r="C381" s="19" t="e">
        <f>IF(#REF!&gt;1,"2000","")</f>
        <v>#REF!</v>
      </c>
      <c r="D381" s="19" t="e">
        <f>IF(#REF!&gt;1,"2001","")</f>
        <v>#REF!</v>
      </c>
      <c r="E381" s="21" t="e">
        <f ca="1">IF(#REF!&gt;1,TODAY(),"")</f>
        <v>#REF!</v>
      </c>
      <c r="F381" s="21" t="e">
        <f ca="1">IF(#REF!&gt;1,TODAY(),"")</f>
        <v>#REF!</v>
      </c>
      <c r="G381" s="20" t="e">
        <f>IF(#REF!&gt;1,$G$2,"")</f>
        <v>#REF!</v>
      </c>
      <c r="H381" s="20" t="e">
        <f>IF(#REF!&gt;1,$H$2,"")</f>
        <v>#REF!</v>
      </c>
      <c r="I381" s="17" t="e">
        <f>IF(#REF!&gt;1,$I$2,"")</f>
        <v>#REF!</v>
      </c>
      <c r="J381" s="19" t="e">
        <f>IF(#REF!&gt;1,"R","")</f>
        <v>#REF!</v>
      </c>
      <c r="K381" s="19" t="e">
        <f>IF(#REF!&gt;1,"GEN","")</f>
        <v>#REF!</v>
      </c>
      <c r="L381" s="26" t="e">
        <f>GFMIS!G381</f>
        <v>#REF!</v>
      </c>
      <c r="M381" s="19" t="e">
        <f>GFMIS!D381</f>
        <v>#REF!</v>
      </c>
      <c r="N381" s="19" t="e">
        <f>GFMIS!C381</f>
        <v>#REF!</v>
      </c>
      <c r="O381" s="19" t="e">
        <f>GFMIS!E381</f>
        <v>#REF!</v>
      </c>
      <c r="P381" s="26" t="e">
        <f>GFMIS!F381</f>
        <v>#REF!</v>
      </c>
      <c r="Q381" s="18" t="e">
        <f>GFMIS!H381</f>
        <v>#REF!</v>
      </c>
      <c r="R381" s="17"/>
    </row>
    <row r="382" spans="1:18" ht="14.25">
      <c r="A382" s="19" t="e">
        <f>IF(#REF!&gt;1,"L","")</f>
        <v>#REF!</v>
      </c>
      <c r="B382" s="22" t="e">
        <f>IF(#REF!&gt;1,"20004","")</f>
        <v>#REF!</v>
      </c>
      <c r="C382" s="19" t="e">
        <f>IF(#REF!&gt;1,"2000","")</f>
        <v>#REF!</v>
      </c>
      <c r="D382" s="19" t="e">
        <f>IF(#REF!&gt;1,"2001","")</f>
        <v>#REF!</v>
      </c>
      <c r="E382" s="21" t="e">
        <f ca="1">IF(#REF!&gt;1,TODAY(),"")</f>
        <v>#REF!</v>
      </c>
      <c r="F382" s="21" t="e">
        <f ca="1">IF(#REF!&gt;1,TODAY(),"")</f>
        <v>#REF!</v>
      </c>
      <c r="G382" s="20" t="e">
        <f>IF(#REF!&gt;1,$G$2,"")</f>
        <v>#REF!</v>
      </c>
      <c r="H382" s="20" t="e">
        <f>IF(#REF!&gt;1,$H$2,"")</f>
        <v>#REF!</v>
      </c>
      <c r="I382" s="17" t="e">
        <f>IF(#REF!&gt;1,$I$2,"")</f>
        <v>#REF!</v>
      </c>
      <c r="J382" s="19" t="e">
        <f>IF(#REF!&gt;1,"R","")</f>
        <v>#REF!</v>
      </c>
      <c r="K382" s="19" t="e">
        <f>IF(#REF!&gt;1,"GEN","")</f>
        <v>#REF!</v>
      </c>
      <c r="L382" s="26" t="e">
        <f>GFMIS!G382</f>
        <v>#REF!</v>
      </c>
      <c r="M382" s="19" t="e">
        <f>GFMIS!D382</f>
        <v>#REF!</v>
      </c>
      <c r="N382" s="19" t="e">
        <f>GFMIS!C382</f>
        <v>#REF!</v>
      </c>
      <c r="O382" s="19" t="e">
        <f>GFMIS!E382</f>
        <v>#REF!</v>
      </c>
      <c r="P382" s="26" t="e">
        <f>GFMIS!F382</f>
        <v>#REF!</v>
      </c>
      <c r="Q382" s="18" t="e">
        <f>GFMIS!H382</f>
        <v>#REF!</v>
      </c>
      <c r="R382" s="17"/>
    </row>
    <row r="383" spans="1:18" ht="14.25">
      <c r="A383" s="19" t="e">
        <f>IF(#REF!&gt;1,"L","")</f>
        <v>#REF!</v>
      </c>
      <c r="B383" s="22" t="e">
        <f>IF(#REF!&gt;1,"20004","")</f>
        <v>#REF!</v>
      </c>
      <c r="C383" s="19" t="e">
        <f>IF(#REF!&gt;1,"2000","")</f>
        <v>#REF!</v>
      </c>
      <c r="D383" s="19" t="e">
        <f>IF(#REF!&gt;1,"2001","")</f>
        <v>#REF!</v>
      </c>
      <c r="E383" s="21" t="e">
        <f ca="1">IF(#REF!&gt;1,TODAY(),"")</f>
        <v>#REF!</v>
      </c>
      <c r="F383" s="21" t="e">
        <f ca="1">IF(#REF!&gt;1,TODAY(),"")</f>
        <v>#REF!</v>
      </c>
      <c r="G383" s="20" t="e">
        <f>IF(#REF!&gt;1,$G$2,"")</f>
        <v>#REF!</v>
      </c>
      <c r="H383" s="20" t="e">
        <f>IF(#REF!&gt;1,$H$2,"")</f>
        <v>#REF!</v>
      </c>
      <c r="I383" s="17" t="e">
        <f>IF(#REF!&gt;1,$I$2,"")</f>
        <v>#REF!</v>
      </c>
      <c r="J383" s="19" t="e">
        <f>IF(#REF!&gt;1,"R","")</f>
        <v>#REF!</v>
      </c>
      <c r="K383" s="19" t="e">
        <f>IF(#REF!&gt;1,"GEN","")</f>
        <v>#REF!</v>
      </c>
      <c r="L383" s="26" t="e">
        <f>GFMIS!G383</f>
        <v>#REF!</v>
      </c>
      <c r="M383" s="19" t="e">
        <f>GFMIS!D383</f>
        <v>#REF!</v>
      </c>
      <c r="N383" s="19" t="e">
        <f>GFMIS!C383</f>
        <v>#REF!</v>
      </c>
      <c r="O383" s="19" t="e">
        <f>GFMIS!E383</f>
        <v>#REF!</v>
      </c>
      <c r="P383" s="26" t="e">
        <f>GFMIS!F383</f>
        <v>#REF!</v>
      </c>
      <c r="Q383" s="18" t="e">
        <f>GFMIS!H383</f>
        <v>#REF!</v>
      </c>
      <c r="R383" s="17"/>
    </row>
    <row r="384" spans="1:18" ht="14.25">
      <c r="A384" s="19" t="e">
        <f>IF(#REF!&gt;1,"L","")</f>
        <v>#REF!</v>
      </c>
      <c r="B384" s="22" t="e">
        <f>IF(#REF!&gt;1,"20004","")</f>
        <v>#REF!</v>
      </c>
      <c r="C384" s="19" t="e">
        <f>IF(#REF!&gt;1,"2000","")</f>
        <v>#REF!</v>
      </c>
      <c r="D384" s="19" t="e">
        <f>IF(#REF!&gt;1,"2001","")</f>
        <v>#REF!</v>
      </c>
      <c r="E384" s="21" t="e">
        <f ca="1">IF(#REF!&gt;1,TODAY(),"")</f>
        <v>#REF!</v>
      </c>
      <c r="F384" s="21" t="e">
        <f ca="1">IF(#REF!&gt;1,TODAY(),"")</f>
        <v>#REF!</v>
      </c>
      <c r="G384" s="20" t="e">
        <f>IF(#REF!&gt;1,$G$2,"")</f>
        <v>#REF!</v>
      </c>
      <c r="H384" s="20" t="e">
        <f>IF(#REF!&gt;1,$H$2,"")</f>
        <v>#REF!</v>
      </c>
      <c r="I384" s="17" t="e">
        <f>IF(#REF!&gt;1,$I$2,"")</f>
        <v>#REF!</v>
      </c>
      <c r="J384" s="19" t="e">
        <f>IF(#REF!&gt;1,"R","")</f>
        <v>#REF!</v>
      </c>
      <c r="K384" s="19" t="e">
        <f>IF(#REF!&gt;1,"GEN","")</f>
        <v>#REF!</v>
      </c>
      <c r="L384" s="26" t="e">
        <f>GFMIS!G384</f>
        <v>#REF!</v>
      </c>
      <c r="M384" s="19" t="e">
        <f>GFMIS!D384</f>
        <v>#REF!</v>
      </c>
      <c r="N384" s="19" t="e">
        <f>GFMIS!C384</f>
        <v>#REF!</v>
      </c>
      <c r="O384" s="19" t="e">
        <f>GFMIS!E384</f>
        <v>#REF!</v>
      </c>
      <c r="P384" s="26" t="e">
        <f>GFMIS!F384</f>
        <v>#REF!</v>
      </c>
      <c r="Q384" s="18" t="e">
        <f>GFMIS!H384</f>
        <v>#REF!</v>
      </c>
      <c r="R384" s="17"/>
    </row>
    <row r="385" spans="1:18" ht="14.25">
      <c r="A385" s="19" t="e">
        <f>IF(#REF!&gt;1,"L","")</f>
        <v>#REF!</v>
      </c>
      <c r="B385" s="22" t="e">
        <f>IF(#REF!&gt;1,"20004","")</f>
        <v>#REF!</v>
      </c>
      <c r="C385" s="19" t="e">
        <f>IF(#REF!&gt;1,"2000","")</f>
        <v>#REF!</v>
      </c>
      <c r="D385" s="19" t="e">
        <f>IF(#REF!&gt;1,"2001","")</f>
        <v>#REF!</v>
      </c>
      <c r="E385" s="21" t="e">
        <f ca="1">IF(#REF!&gt;1,TODAY(),"")</f>
        <v>#REF!</v>
      </c>
      <c r="F385" s="21" t="e">
        <f ca="1">IF(#REF!&gt;1,TODAY(),"")</f>
        <v>#REF!</v>
      </c>
      <c r="G385" s="20" t="e">
        <f>IF(#REF!&gt;1,$G$2,"")</f>
        <v>#REF!</v>
      </c>
      <c r="H385" s="20" t="e">
        <f>IF(#REF!&gt;1,$H$2,"")</f>
        <v>#REF!</v>
      </c>
      <c r="I385" s="17" t="e">
        <f>IF(#REF!&gt;1,$I$2,"")</f>
        <v>#REF!</v>
      </c>
      <c r="J385" s="19" t="e">
        <f>IF(#REF!&gt;1,"R","")</f>
        <v>#REF!</v>
      </c>
      <c r="K385" s="19" t="e">
        <f>IF(#REF!&gt;1,"GEN","")</f>
        <v>#REF!</v>
      </c>
      <c r="L385" s="26" t="e">
        <f>GFMIS!G385</f>
        <v>#REF!</v>
      </c>
      <c r="M385" s="19" t="e">
        <f>GFMIS!D385</f>
        <v>#REF!</v>
      </c>
      <c r="N385" s="19" t="e">
        <f>GFMIS!C385</f>
        <v>#REF!</v>
      </c>
      <c r="O385" s="19" t="e">
        <f>GFMIS!E385</f>
        <v>#REF!</v>
      </c>
      <c r="P385" s="26" t="e">
        <f>GFMIS!F385</f>
        <v>#REF!</v>
      </c>
      <c r="Q385" s="18" t="e">
        <f>GFMIS!H385</f>
        <v>#REF!</v>
      </c>
      <c r="R385" s="17"/>
    </row>
    <row r="386" spans="1:18" ht="14.25">
      <c r="A386" s="19" t="e">
        <f>IF(#REF!&gt;1,"L","")</f>
        <v>#REF!</v>
      </c>
      <c r="B386" s="22" t="e">
        <f>IF(#REF!&gt;1,"20004","")</f>
        <v>#REF!</v>
      </c>
      <c r="C386" s="19" t="e">
        <f>IF(#REF!&gt;1,"2000","")</f>
        <v>#REF!</v>
      </c>
      <c r="D386" s="19" t="e">
        <f>IF(#REF!&gt;1,"2001","")</f>
        <v>#REF!</v>
      </c>
      <c r="E386" s="21" t="e">
        <f ca="1">IF(#REF!&gt;1,TODAY(),"")</f>
        <v>#REF!</v>
      </c>
      <c r="F386" s="21" t="e">
        <f ca="1">IF(#REF!&gt;1,TODAY(),"")</f>
        <v>#REF!</v>
      </c>
      <c r="G386" s="20" t="e">
        <f>IF(#REF!&gt;1,$G$2,"")</f>
        <v>#REF!</v>
      </c>
      <c r="H386" s="20" t="e">
        <f>IF(#REF!&gt;1,$H$2,"")</f>
        <v>#REF!</v>
      </c>
      <c r="I386" s="17" t="e">
        <f>IF(#REF!&gt;1,$I$2,"")</f>
        <v>#REF!</v>
      </c>
      <c r="J386" s="19" t="e">
        <f>IF(#REF!&gt;1,"R","")</f>
        <v>#REF!</v>
      </c>
      <c r="K386" s="19" t="e">
        <f>IF(#REF!&gt;1,"GEN","")</f>
        <v>#REF!</v>
      </c>
      <c r="L386" s="26" t="e">
        <f>GFMIS!G386</f>
        <v>#REF!</v>
      </c>
      <c r="M386" s="19" t="e">
        <f>GFMIS!D386</f>
        <v>#REF!</v>
      </c>
      <c r="N386" s="19" t="e">
        <f>GFMIS!C386</f>
        <v>#REF!</v>
      </c>
      <c r="O386" s="19" t="e">
        <f>GFMIS!E386</f>
        <v>#REF!</v>
      </c>
      <c r="P386" s="26" t="e">
        <f>GFMIS!F386</f>
        <v>#REF!</v>
      </c>
      <c r="Q386" s="18" t="e">
        <f>GFMIS!H386</f>
        <v>#REF!</v>
      </c>
      <c r="R386" s="17"/>
    </row>
    <row r="387" spans="1:18" ht="14.25">
      <c r="A387" s="19" t="e">
        <f>IF(#REF!&gt;1,"L","")</f>
        <v>#REF!</v>
      </c>
      <c r="B387" s="22" t="e">
        <f>IF(#REF!&gt;1,"20004","")</f>
        <v>#REF!</v>
      </c>
      <c r="C387" s="19" t="e">
        <f>IF(#REF!&gt;1,"2000","")</f>
        <v>#REF!</v>
      </c>
      <c r="D387" s="19" t="e">
        <f>IF(#REF!&gt;1,"2001","")</f>
        <v>#REF!</v>
      </c>
      <c r="E387" s="21" t="e">
        <f ca="1">IF(#REF!&gt;1,TODAY(),"")</f>
        <v>#REF!</v>
      </c>
      <c r="F387" s="21" t="e">
        <f ca="1">IF(#REF!&gt;1,TODAY(),"")</f>
        <v>#REF!</v>
      </c>
      <c r="G387" s="20" t="e">
        <f>IF(#REF!&gt;1,$G$2,"")</f>
        <v>#REF!</v>
      </c>
      <c r="H387" s="20" t="e">
        <f>IF(#REF!&gt;1,$H$2,"")</f>
        <v>#REF!</v>
      </c>
      <c r="I387" s="17" t="e">
        <f>IF(#REF!&gt;1,$I$2,"")</f>
        <v>#REF!</v>
      </c>
      <c r="J387" s="19" t="e">
        <f>IF(#REF!&gt;1,"R","")</f>
        <v>#REF!</v>
      </c>
      <c r="K387" s="19" t="e">
        <f>IF(#REF!&gt;1,"GEN","")</f>
        <v>#REF!</v>
      </c>
      <c r="L387" s="26" t="e">
        <f>GFMIS!G387</f>
        <v>#REF!</v>
      </c>
      <c r="M387" s="19" t="e">
        <f>GFMIS!D387</f>
        <v>#REF!</v>
      </c>
      <c r="N387" s="19" t="e">
        <f>GFMIS!C387</f>
        <v>#REF!</v>
      </c>
      <c r="O387" s="19" t="e">
        <f>GFMIS!E387</f>
        <v>#REF!</v>
      </c>
      <c r="P387" s="26" t="e">
        <f>GFMIS!F387</f>
        <v>#REF!</v>
      </c>
      <c r="Q387" s="18" t="e">
        <f>GFMIS!H387</f>
        <v>#REF!</v>
      </c>
      <c r="R387" s="17"/>
    </row>
    <row r="388" spans="1:18" ht="14.25">
      <c r="A388" s="19" t="e">
        <f>IF(#REF!&gt;1,"L","")</f>
        <v>#REF!</v>
      </c>
      <c r="B388" s="22" t="e">
        <f>IF(#REF!&gt;1,"20004","")</f>
        <v>#REF!</v>
      </c>
      <c r="C388" s="19" t="e">
        <f>IF(#REF!&gt;1,"2000","")</f>
        <v>#REF!</v>
      </c>
      <c r="D388" s="19" t="e">
        <f>IF(#REF!&gt;1,"2001","")</f>
        <v>#REF!</v>
      </c>
      <c r="E388" s="21" t="e">
        <f ca="1">IF(#REF!&gt;1,TODAY(),"")</f>
        <v>#REF!</v>
      </c>
      <c r="F388" s="21" t="e">
        <f ca="1">IF(#REF!&gt;1,TODAY(),"")</f>
        <v>#REF!</v>
      </c>
      <c r="G388" s="20" t="e">
        <f>IF(#REF!&gt;1,$G$2,"")</f>
        <v>#REF!</v>
      </c>
      <c r="H388" s="20" t="e">
        <f>IF(#REF!&gt;1,$H$2,"")</f>
        <v>#REF!</v>
      </c>
      <c r="I388" s="17" t="e">
        <f>IF(#REF!&gt;1,$I$2,"")</f>
        <v>#REF!</v>
      </c>
      <c r="J388" s="19" t="e">
        <f>IF(#REF!&gt;1,"R","")</f>
        <v>#REF!</v>
      </c>
      <c r="K388" s="19" t="e">
        <f>IF(#REF!&gt;1,"GEN","")</f>
        <v>#REF!</v>
      </c>
      <c r="L388" s="26" t="e">
        <f>GFMIS!G388</f>
        <v>#REF!</v>
      </c>
      <c r="M388" s="19" t="e">
        <f>GFMIS!D388</f>
        <v>#REF!</v>
      </c>
      <c r="N388" s="19" t="e">
        <f>GFMIS!C388</f>
        <v>#REF!</v>
      </c>
      <c r="O388" s="19" t="e">
        <f>GFMIS!E388</f>
        <v>#REF!</v>
      </c>
      <c r="P388" s="26" t="e">
        <f>GFMIS!F388</f>
        <v>#REF!</v>
      </c>
      <c r="Q388" s="18" t="e">
        <f>GFMIS!H388</f>
        <v>#REF!</v>
      </c>
      <c r="R388" s="17"/>
    </row>
    <row r="389" spans="1:18" ht="14.25">
      <c r="A389" s="19" t="e">
        <f>IF(#REF!&gt;1,"L","")</f>
        <v>#REF!</v>
      </c>
      <c r="B389" s="22" t="e">
        <f>IF(#REF!&gt;1,"20004","")</f>
        <v>#REF!</v>
      </c>
      <c r="C389" s="19" t="e">
        <f>IF(#REF!&gt;1,"2000","")</f>
        <v>#REF!</v>
      </c>
      <c r="D389" s="19" t="e">
        <f>IF(#REF!&gt;1,"2001","")</f>
        <v>#REF!</v>
      </c>
      <c r="E389" s="21" t="e">
        <f ca="1">IF(#REF!&gt;1,TODAY(),"")</f>
        <v>#REF!</v>
      </c>
      <c r="F389" s="21" t="e">
        <f ca="1">IF(#REF!&gt;1,TODAY(),"")</f>
        <v>#REF!</v>
      </c>
      <c r="G389" s="20" t="e">
        <f>IF(#REF!&gt;1,$G$2,"")</f>
        <v>#REF!</v>
      </c>
      <c r="H389" s="20" t="e">
        <f>IF(#REF!&gt;1,$H$2,"")</f>
        <v>#REF!</v>
      </c>
      <c r="I389" s="17" t="e">
        <f>IF(#REF!&gt;1,$I$2,"")</f>
        <v>#REF!</v>
      </c>
      <c r="J389" s="19" t="e">
        <f>IF(#REF!&gt;1,"R","")</f>
        <v>#REF!</v>
      </c>
      <c r="K389" s="19" t="e">
        <f>IF(#REF!&gt;1,"GEN","")</f>
        <v>#REF!</v>
      </c>
      <c r="L389" s="26" t="e">
        <f>GFMIS!G389</f>
        <v>#REF!</v>
      </c>
      <c r="M389" s="19" t="e">
        <f>GFMIS!D389</f>
        <v>#REF!</v>
      </c>
      <c r="N389" s="19" t="e">
        <f>GFMIS!C389</f>
        <v>#REF!</v>
      </c>
      <c r="O389" s="19" t="e">
        <f>GFMIS!E389</f>
        <v>#REF!</v>
      </c>
      <c r="P389" s="26" t="e">
        <f>GFMIS!F389</f>
        <v>#REF!</v>
      </c>
      <c r="Q389" s="18" t="e">
        <f>GFMIS!H389</f>
        <v>#REF!</v>
      </c>
      <c r="R389" s="17"/>
    </row>
    <row r="390" spans="1:18" ht="14.25">
      <c r="A390" s="19" t="e">
        <f>IF(#REF!&gt;1,"L","")</f>
        <v>#REF!</v>
      </c>
      <c r="B390" s="22" t="e">
        <f>IF(#REF!&gt;1,"20004","")</f>
        <v>#REF!</v>
      </c>
      <c r="C390" s="19" t="e">
        <f>IF(#REF!&gt;1,"2000","")</f>
        <v>#REF!</v>
      </c>
      <c r="D390" s="19" t="e">
        <f>IF(#REF!&gt;1,"2001","")</f>
        <v>#REF!</v>
      </c>
      <c r="E390" s="21" t="e">
        <f ca="1">IF(#REF!&gt;1,TODAY(),"")</f>
        <v>#REF!</v>
      </c>
      <c r="F390" s="21" t="e">
        <f ca="1">IF(#REF!&gt;1,TODAY(),"")</f>
        <v>#REF!</v>
      </c>
      <c r="G390" s="20" t="e">
        <f>IF(#REF!&gt;1,$G$2,"")</f>
        <v>#REF!</v>
      </c>
      <c r="H390" s="20" t="e">
        <f>IF(#REF!&gt;1,$H$2,"")</f>
        <v>#REF!</v>
      </c>
      <c r="I390" s="17" t="e">
        <f>IF(#REF!&gt;1,$I$2,"")</f>
        <v>#REF!</v>
      </c>
      <c r="J390" s="19" t="e">
        <f>IF(#REF!&gt;1,"R","")</f>
        <v>#REF!</v>
      </c>
      <c r="K390" s="19" t="e">
        <f>IF(#REF!&gt;1,"GEN","")</f>
        <v>#REF!</v>
      </c>
      <c r="L390" s="26" t="e">
        <f>GFMIS!G390</f>
        <v>#REF!</v>
      </c>
      <c r="M390" s="19" t="e">
        <f>GFMIS!D390</f>
        <v>#REF!</v>
      </c>
      <c r="N390" s="19" t="e">
        <f>GFMIS!C390</f>
        <v>#REF!</v>
      </c>
      <c r="O390" s="19" t="e">
        <f>GFMIS!E390</f>
        <v>#REF!</v>
      </c>
      <c r="P390" s="26" t="e">
        <f>GFMIS!F390</f>
        <v>#REF!</v>
      </c>
      <c r="Q390" s="18" t="e">
        <f>GFMIS!H390</f>
        <v>#REF!</v>
      </c>
      <c r="R390" s="17"/>
    </row>
    <row r="391" spans="1:18" ht="14.25">
      <c r="A391" s="19" t="e">
        <f>IF(#REF!&gt;1,"L","")</f>
        <v>#REF!</v>
      </c>
      <c r="B391" s="22" t="e">
        <f>IF(#REF!&gt;1,"20004","")</f>
        <v>#REF!</v>
      </c>
      <c r="C391" s="19" t="e">
        <f>IF(#REF!&gt;1,"2000","")</f>
        <v>#REF!</v>
      </c>
      <c r="D391" s="19" t="e">
        <f>IF(#REF!&gt;1,"2001","")</f>
        <v>#REF!</v>
      </c>
      <c r="E391" s="21" t="e">
        <f ca="1">IF(#REF!&gt;1,TODAY(),"")</f>
        <v>#REF!</v>
      </c>
      <c r="F391" s="21" t="e">
        <f ca="1">IF(#REF!&gt;1,TODAY(),"")</f>
        <v>#REF!</v>
      </c>
      <c r="G391" s="20" t="e">
        <f>IF(#REF!&gt;1,$G$2,"")</f>
        <v>#REF!</v>
      </c>
      <c r="H391" s="20" t="e">
        <f>IF(#REF!&gt;1,$H$2,"")</f>
        <v>#REF!</v>
      </c>
      <c r="I391" s="17" t="e">
        <f>IF(#REF!&gt;1,$I$2,"")</f>
        <v>#REF!</v>
      </c>
      <c r="J391" s="19" t="e">
        <f>IF(#REF!&gt;1,"R","")</f>
        <v>#REF!</v>
      </c>
      <c r="K391" s="19" t="e">
        <f>IF(#REF!&gt;1,"GEN","")</f>
        <v>#REF!</v>
      </c>
      <c r="L391" s="26" t="e">
        <f>GFMIS!G391</f>
        <v>#REF!</v>
      </c>
      <c r="M391" s="19" t="e">
        <f>GFMIS!D391</f>
        <v>#REF!</v>
      </c>
      <c r="N391" s="19" t="e">
        <f>GFMIS!C391</f>
        <v>#REF!</v>
      </c>
      <c r="O391" s="19" t="e">
        <f>GFMIS!E391</f>
        <v>#REF!</v>
      </c>
      <c r="P391" s="26" t="e">
        <f>GFMIS!F391</f>
        <v>#REF!</v>
      </c>
      <c r="Q391" s="18" t="e">
        <f>GFMIS!H391</f>
        <v>#REF!</v>
      </c>
      <c r="R391" s="17"/>
    </row>
    <row r="392" spans="1:18" ht="14.25">
      <c r="A392" s="19" t="e">
        <f>IF(#REF!&gt;1,"L","")</f>
        <v>#REF!</v>
      </c>
      <c r="B392" s="22" t="e">
        <f>IF(#REF!&gt;1,"20004","")</f>
        <v>#REF!</v>
      </c>
      <c r="C392" s="19" t="e">
        <f>IF(#REF!&gt;1,"2000","")</f>
        <v>#REF!</v>
      </c>
      <c r="D392" s="19" t="e">
        <f>IF(#REF!&gt;1,"2001","")</f>
        <v>#REF!</v>
      </c>
      <c r="E392" s="21" t="e">
        <f ca="1">IF(#REF!&gt;1,TODAY(),"")</f>
        <v>#REF!</v>
      </c>
      <c r="F392" s="21" t="e">
        <f ca="1">IF(#REF!&gt;1,TODAY(),"")</f>
        <v>#REF!</v>
      </c>
      <c r="G392" s="20" t="e">
        <f>IF(#REF!&gt;1,$G$2,"")</f>
        <v>#REF!</v>
      </c>
      <c r="H392" s="20" t="e">
        <f>IF(#REF!&gt;1,$H$2,"")</f>
        <v>#REF!</v>
      </c>
      <c r="I392" s="17" t="e">
        <f>IF(#REF!&gt;1,$I$2,"")</f>
        <v>#REF!</v>
      </c>
      <c r="J392" s="19" t="e">
        <f>IF(#REF!&gt;1,"R","")</f>
        <v>#REF!</v>
      </c>
      <c r="K392" s="19" t="e">
        <f>IF(#REF!&gt;1,"GEN","")</f>
        <v>#REF!</v>
      </c>
      <c r="L392" s="26" t="e">
        <f>GFMIS!G392</f>
        <v>#REF!</v>
      </c>
      <c r="M392" s="19" t="e">
        <f>GFMIS!D392</f>
        <v>#REF!</v>
      </c>
      <c r="N392" s="19" t="e">
        <f>GFMIS!C392</f>
        <v>#REF!</v>
      </c>
      <c r="O392" s="19" t="e">
        <f>GFMIS!E392</f>
        <v>#REF!</v>
      </c>
      <c r="P392" s="26" t="e">
        <f>GFMIS!F392</f>
        <v>#REF!</v>
      </c>
      <c r="Q392" s="18" t="e">
        <f>GFMIS!H392</f>
        <v>#REF!</v>
      </c>
      <c r="R392" s="17"/>
    </row>
    <row r="393" spans="1:18" ht="14.25">
      <c r="A393" s="19" t="e">
        <f>IF(#REF!&gt;1,"L","")</f>
        <v>#REF!</v>
      </c>
      <c r="B393" s="22" t="e">
        <f>IF(#REF!&gt;1,"20004","")</f>
        <v>#REF!</v>
      </c>
      <c r="C393" s="19" t="e">
        <f>IF(#REF!&gt;1,"2000","")</f>
        <v>#REF!</v>
      </c>
      <c r="D393" s="19" t="e">
        <f>IF(#REF!&gt;1,"2001","")</f>
        <v>#REF!</v>
      </c>
      <c r="E393" s="21" t="e">
        <f ca="1">IF(#REF!&gt;1,TODAY(),"")</f>
        <v>#REF!</v>
      </c>
      <c r="F393" s="21" t="e">
        <f ca="1">IF(#REF!&gt;1,TODAY(),"")</f>
        <v>#REF!</v>
      </c>
      <c r="G393" s="20" t="e">
        <f>IF(#REF!&gt;1,$G$2,"")</f>
        <v>#REF!</v>
      </c>
      <c r="H393" s="20" t="e">
        <f>IF(#REF!&gt;1,$H$2,"")</f>
        <v>#REF!</v>
      </c>
      <c r="I393" s="17" t="e">
        <f>IF(#REF!&gt;1,$I$2,"")</f>
        <v>#REF!</v>
      </c>
      <c r="J393" s="19" t="e">
        <f>IF(#REF!&gt;1,"R","")</f>
        <v>#REF!</v>
      </c>
      <c r="K393" s="19" t="e">
        <f>IF(#REF!&gt;1,"GEN","")</f>
        <v>#REF!</v>
      </c>
      <c r="L393" s="26" t="e">
        <f>GFMIS!G393</f>
        <v>#REF!</v>
      </c>
      <c r="M393" s="19" t="e">
        <f>GFMIS!D393</f>
        <v>#REF!</v>
      </c>
      <c r="N393" s="19" t="e">
        <f>GFMIS!C393</f>
        <v>#REF!</v>
      </c>
      <c r="O393" s="19" t="e">
        <f>GFMIS!E393</f>
        <v>#REF!</v>
      </c>
      <c r="P393" s="26" t="e">
        <f>GFMIS!F393</f>
        <v>#REF!</v>
      </c>
      <c r="Q393" s="18" t="e">
        <f>GFMIS!H393</f>
        <v>#REF!</v>
      </c>
      <c r="R393" s="17"/>
    </row>
    <row r="394" spans="1:18" ht="14.25">
      <c r="A394" s="19" t="e">
        <f>IF(#REF!&gt;1,"L","")</f>
        <v>#REF!</v>
      </c>
      <c r="B394" s="22" t="e">
        <f>IF(#REF!&gt;1,"20004","")</f>
        <v>#REF!</v>
      </c>
      <c r="C394" s="19" t="e">
        <f>IF(#REF!&gt;1,"2000","")</f>
        <v>#REF!</v>
      </c>
      <c r="D394" s="19" t="e">
        <f>IF(#REF!&gt;1,"2001","")</f>
        <v>#REF!</v>
      </c>
      <c r="E394" s="21" t="e">
        <f ca="1">IF(#REF!&gt;1,TODAY(),"")</f>
        <v>#REF!</v>
      </c>
      <c r="F394" s="21" t="e">
        <f ca="1">IF(#REF!&gt;1,TODAY(),"")</f>
        <v>#REF!</v>
      </c>
      <c r="G394" s="20" t="e">
        <f>IF(#REF!&gt;1,$G$2,"")</f>
        <v>#REF!</v>
      </c>
      <c r="H394" s="20" t="e">
        <f>IF(#REF!&gt;1,$H$2,"")</f>
        <v>#REF!</v>
      </c>
      <c r="I394" s="17" t="e">
        <f>IF(#REF!&gt;1,$I$2,"")</f>
        <v>#REF!</v>
      </c>
      <c r="J394" s="19" t="e">
        <f>IF(#REF!&gt;1,"R","")</f>
        <v>#REF!</v>
      </c>
      <c r="K394" s="19" t="e">
        <f>IF(#REF!&gt;1,"GEN","")</f>
        <v>#REF!</v>
      </c>
      <c r="L394" s="26" t="e">
        <f>GFMIS!G394</f>
        <v>#REF!</v>
      </c>
      <c r="M394" s="19" t="e">
        <f>GFMIS!D394</f>
        <v>#REF!</v>
      </c>
      <c r="N394" s="19" t="e">
        <f>GFMIS!C394</f>
        <v>#REF!</v>
      </c>
      <c r="O394" s="19" t="e">
        <f>GFMIS!E394</f>
        <v>#REF!</v>
      </c>
      <c r="P394" s="26" t="e">
        <f>GFMIS!F394</f>
        <v>#REF!</v>
      </c>
      <c r="Q394" s="18" t="e">
        <f>GFMIS!H394</f>
        <v>#REF!</v>
      </c>
      <c r="R394" s="17"/>
    </row>
    <row r="395" spans="1:18" ht="14.25">
      <c r="A395" s="19" t="e">
        <f>IF(#REF!&gt;1,"L","")</f>
        <v>#REF!</v>
      </c>
      <c r="B395" s="22" t="e">
        <f>IF(#REF!&gt;1,"20004","")</f>
        <v>#REF!</v>
      </c>
      <c r="C395" s="19" t="e">
        <f>IF(#REF!&gt;1,"2000","")</f>
        <v>#REF!</v>
      </c>
      <c r="D395" s="19" t="e">
        <f>IF(#REF!&gt;1,"2001","")</f>
        <v>#REF!</v>
      </c>
      <c r="E395" s="21" t="e">
        <f ca="1">IF(#REF!&gt;1,TODAY(),"")</f>
        <v>#REF!</v>
      </c>
      <c r="F395" s="21" t="e">
        <f ca="1">IF(#REF!&gt;1,TODAY(),"")</f>
        <v>#REF!</v>
      </c>
      <c r="G395" s="20" t="e">
        <f>IF(#REF!&gt;1,$G$2,"")</f>
        <v>#REF!</v>
      </c>
      <c r="H395" s="20" t="e">
        <f>IF(#REF!&gt;1,$H$2,"")</f>
        <v>#REF!</v>
      </c>
      <c r="I395" s="17" t="e">
        <f>IF(#REF!&gt;1,$I$2,"")</f>
        <v>#REF!</v>
      </c>
      <c r="J395" s="19" t="e">
        <f>IF(#REF!&gt;1,"R","")</f>
        <v>#REF!</v>
      </c>
      <c r="K395" s="19" t="e">
        <f>IF(#REF!&gt;1,"GEN","")</f>
        <v>#REF!</v>
      </c>
      <c r="L395" s="26" t="e">
        <f>GFMIS!G395</f>
        <v>#REF!</v>
      </c>
      <c r="M395" s="19" t="e">
        <f>GFMIS!D395</f>
        <v>#REF!</v>
      </c>
      <c r="N395" s="19" t="e">
        <f>GFMIS!C395</f>
        <v>#REF!</v>
      </c>
      <c r="O395" s="19" t="e">
        <f>GFMIS!E395</f>
        <v>#REF!</v>
      </c>
      <c r="P395" s="26" t="e">
        <f>GFMIS!F395</f>
        <v>#REF!</v>
      </c>
      <c r="Q395" s="18" t="e">
        <f>GFMIS!H395</f>
        <v>#REF!</v>
      </c>
      <c r="R395" s="17"/>
    </row>
    <row r="396" spans="1:18" ht="14.25">
      <c r="A396" s="19" t="e">
        <f>IF(#REF!&gt;1,"L","")</f>
        <v>#REF!</v>
      </c>
      <c r="B396" s="22" t="e">
        <f>IF(#REF!&gt;1,"20004","")</f>
        <v>#REF!</v>
      </c>
      <c r="C396" s="19" t="e">
        <f>IF(#REF!&gt;1,"2000","")</f>
        <v>#REF!</v>
      </c>
      <c r="D396" s="19" t="e">
        <f>IF(#REF!&gt;1,"2001","")</f>
        <v>#REF!</v>
      </c>
      <c r="E396" s="21" t="e">
        <f ca="1">IF(#REF!&gt;1,TODAY(),"")</f>
        <v>#REF!</v>
      </c>
      <c r="F396" s="21" t="e">
        <f ca="1">IF(#REF!&gt;1,TODAY(),"")</f>
        <v>#REF!</v>
      </c>
      <c r="G396" s="20" t="e">
        <f>IF(#REF!&gt;1,$G$2,"")</f>
        <v>#REF!</v>
      </c>
      <c r="H396" s="20" t="e">
        <f>IF(#REF!&gt;1,$H$2,"")</f>
        <v>#REF!</v>
      </c>
      <c r="I396" s="17" t="e">
        <f>IF(#REF!&gt;1,$I$2,"")</f>
        <v>#REF!</v>
      </c>
      <c r="J396" s="19" t="e">
        <f>IF(#REF!&gt;1,"R","")</f>
        <v>#REF!</v>
      </c>
      <c r="K396" s="19" t="e">
        <f>IF(#REF!&gt;1,"GEN","")</f>
        <v>#REF!</v>
      </c>
      <c r="L396" s="26" t="e">
        <f>GFMIS!G396</f>
        <v>#REF!</v>
      </c>
      <c r="M396" s="19" t="e">
        <f>GFMIS!D396</f>
        <v>#REF!</v>
      </c>
      <c r="N396" s="19" t="e">
        <f>GFMIS!C396</f>
        <v>#REF!</v>
      </c>
      <c r="O396" s="19" t="e">
        <f>GFMIS!E396</f>
        <v>#REF!</v>
      </c>
      <c r="P396" s="26" t="e">
        <f>GFMIS!F396</f>
        <v>#REF!</v>
      </c>
      <c r="Q396" s="18" t="e">
        <f>GFMIS!H396</f>
        <v>#REF!</v>
      </c>
      <c r="R396" s="17"/>
    </row>
    <row r="397" spans="1:18" ht="14.25">
      <c r="A397" s="19" t="e">
        <f>IF(#REF!&gt;1,"L","")</f>
        <v>#REF!</v>
      </c>
      <c r="B397" s="22" t="e">
        <f>IF(#REF!&gt;1,"20004","")</f>
        <v>#REF!</v>
      </c>
      <c r="C397" s="19" t="e">
        <f>IF(#REF!&gt;1,"2000","")</f>
        <v>#REF!</v>
      </c>
      <c r="D397" s="19" t="e">
        <f>IF(#REF!&gt;1,"2001","")</f>
        <v>#REF!</v>
      </c>
      <c r="E397" s="21" t="e">
        <f ca="1">IF(#REF!&gt;1,TODAY(),"")</f>
        <v>#REF!</v>
      </c>
      <c r="F397" s="21" t="e">
        <f ca="1">IF(#REF!&gt;1,TODAY(),"")</f>
        <v>#REF!</v>
      </c>
      <c r="G397" s="20" t="e">
        <f>IF(#REF!&gt;1,$G$2,"")</f>
        <v>#REF!</v>
      </c>
      <c r="H397" s="20" t="e">
        <f>IF(#REF!&gt;1,$H$2,"")</f>
        <v>#REF!</v>
      </c>
      <c r="I397" s="17" t="e">
        <f>IF(#REF!&gt;1,$I$2,"")</f>
        <v>#REF!</v>
      </c>
      <c r="J397" s="19" t="e">
        <f>IF(#REF!&gt;1,"R","")</f>
        <v>#REF!</v>
      </c>
      <c r="K397" s="19" t="e">
        <f>IF(#REF!&gt;1,"GEN","")</f>
        <v>#REF!</v>
      </c>
      <c r="L397" s="26" t="e">
        <f>GFMIS!G397</f>
        <v>#REF!</v>
      </c>
      <c r="M397" s="19" t="e">
        <f>GFMIS!D397</f>
        <v>#REF!</v>
      </c>
      <c r="N397" s="19" t="e">
        <f>GFMIS!C397</f>
        <v>#REF!</v>
      </c>
      <c r="O397" s="19" t="e">
        <f>GFMIS!E397</f>
        <v>#REF!</v>
      </c>
      <c r="P397" s="26" t="e">
        <f>GFMIS!F397</f>
        <v>#REF!</v>
      </c>
      <c r="Q397" s="18" t="e">
        <f>GFMIS!H397</f>
        <v>#REF!</v>
      </c>
      <c r="R397" s="17"/>
    </row>
    <row r="398" spans="1:18" ht="14.25">
      <c r="A398" s="19" t="e">
        <f>IF(#REF!&gt;1,"L","")</f>
        <v>#REF!</v>
      </c>
      <c r="B398" s="22" t="e">
        <f>IF(#REF!&gt;1,"20004","")</f>
        <v>#REF!</v>
      </c>
      <c r="C398" s="19" t="e">
        <f>IF(#REF!&gt;1,"2000","")</f>
        <v>#REF!</v>
      </c>
      <c r="D398" s="19" t="e">
        <f>IF(#REF!&gt;1,"2001","")</f>
        <v>#REF!</v>
      </c>
      <c r="E398" s="21" t="e">
        <f ca="1">IF(#REF!&gt;1,TODAY(),"")</f>
        <v>#REF!</v>
      </c>
      <c r="F398" s="21" t="e">
        <f ca="1">IF(#REF!&gt;1,TODAY(),"")</f>
        <v>#REF!</v>
      </c>
      <c r="G398" s="20" t="e">
        <f>IF(#REF!&gt;1,$G$2,"")</f>
        <v>#REF!</v>
      </c>
      <c r="H398" s="20" t="e">
        <f>IF(#REF!&gt;1,$H$2,"")</f>
        <v>#REF!</v>
      </c>
      <c r="I398" s="17" t="e">
        <f>IF(#REF!&gt;1,$I$2,"")</f>
        <v>#REF!</v>
      </c>
      <c r="J398" s="19" t="e">
        <f>IF(#REF!&gt;1,"R","")</f>
        <v>#REF!</v>
      </c>
      <c r="K398" s="19" t="e">
        <f>IF(#REF!&gt;1,"GEN","")</f>
        <v>#REF!</v>
      </c>
      <c r="L398" s="26" t="e">
        <f>GFMIS!G398</f>
        <v>#REF!</v>
      </c>
      <c r="M398" s="19" t="e">
        <f>GFMIS!D398</f>
        <v>#REF!</v>
      </c>
      <c r="N398" s="19" t="e">
        <f>GFMIS!C398</f>
        <v>#REF!</v>
      </c>
      <c r="O398" s="19" t="e">
        <f>GFMIS!E398</f>
        <v>#REF!</v>
      </c>
      <c r="P398" s="26" t="e">
        <f>GFMIS!F398</f>
        <v>#REF!</v>
      </c>
      <c r="Q398" s="18" t="e">
        <f>GFMIS!H398</f>
        <v>#REF!</v>
      </c>
      <c r="R398" s="17"/>
    </row>
    <row r="399" spans="1:18" ht="14.25">
      <c r="A399" s="19" t="e">
        <f>IF(#REF!&gt;1,"L","")</f>
        <v>#REF!</v>
      </c>
      <c r="B399" s="22" t="e">
        <f>IF(#REF!&gt;1,"20004","")</f>
        <v>#REF!</v>
      </c>
      <c r="C399" s="19" t="e">
        <f>IF(#REF!&gt;1,"2000","")</f>
        <v>#REF!</v>
      </c>
      <c r="D399" s="19" t="e">
        <f>IF(#REF!&gt;1,"2001","")</f>
        <v>#REF!</v>
      </c>
      <c r="E399" s="21" t="e">
        <f ca="1">IF(#REF!&gt;1,TODAY(),"")</f>
        <v>#REF!</v>
      </c>
      <c r="F399" s="21" t="e">
        <f ca="1">IF(#REF!&gt;1,TODAY(),"")</f>
        <v>#REF!</v>
      </c>
      <c r="G399" s="20" t="e">
        <f>IF(#REF!&gt;1,$G$2,"")</f>
        <v>#REF!</v>
      </c>
      <c r="H399" s="20" t="e">
        <f>IF(#REF!&gt;1,$H$2,"")</f>
        <v>#REF!</v>
      </c>
      <c r="I399" s="17" t="e">
        <f>IF(#REF!&gt;1,$I$2,"")</f>
        <v>#REF!</v>
      </c>
      <c r="J399" s="19" t="e">
        <f>IF(#REF!&gt;1,"R","")</f>
        <v>#REF!</v>
      </c>
      <c r="K399" s="19" t="e">
        <f>IF(#REF!&gt;1,"GEN","")</f>
        <v>#REF!</v>
      </c>
      <c r="L399" s="26" t="e">
        <f>GFMIS!G399</f>
        <v>#REF!</v>
      </c>
      <c r="M399" s="19" t="e">
        <f>GFMIS!D399</f>
        <v>#REF!</v>
      </c>
      <c r="N399" s="19" t="e">
        <f>GFMIS!C399</f>
        <v>#REF!</v>
      </c>
      <c r="O399" s="19" t="e">
        <f>GFMIS!E399</f>
        <v>#REF!</v>
      </c>
      <c r="P399" s="26" t="e">
        <f>GFMIS!F399</f>
        <v>#REF!</v>
      </c>
      <c r="Q399" s="18" t="e">
        <f>GFMIS!H399</f>
        <v>#REF!</v>
      </c>
      <c r="R399" s="17"/>
    </row>
    <row r="400" spans="1:18" ht="14.25">
      <c r="A400" s="19" t="e">
        <f>IF(#REF!&gt;1,"L","")</f>
        <v>#REF!</v>
      </c>
      <c r="B400" s="22" t="e">
        <f>IF(#REF!&gt;1,"20004","")</f>
        <v>#REF!</v>
      </c>
      <c r="C400" s="19" t="e">
        <f>IF(#REF!&gt;1,"2000","")</f>
        <v>#REF!</v>
      </c>
      <c r="D400" s="19" t="e">
        <f>IF(#REF!&gt;1,"2001","")</f>
        <v>#REF!</v>
      </c>
      <c r="E400" s="21" t="e">
        <f ca="1">IF(#REF!&gt;1,TODAY(),"")</f>
        <v>#REF!</v>
      </c>
      <c r="F400" s="21" t="e">
        <f ca="1">IF(#REF!&gt;1,TODAY(),"")</f>
        <v>#REF!</v>
      </c>
      <c r="G400" s="20" t="e">
        <f>IF(#REF!&gt;1,$G$2,"")</f>
        <v>#REF!</v>
      </c>
      <c r="H400" s="20" t="e">
        <f>IF(#REF!&gt;1,$H$2,"")</f>
        <v>#REF!</v>
      </c>
      <c r="I400" s="17" t="e">
        <f>IF(#REF!&gt;1,$I$2,"")</f>
        <v>#REF!</v>
      </c>
      <c r="J400" s="19" t="e">
        <f>IF(#REF!&gt;1,"R","")</f>
        <v>#REF!</v>
      </c>
      <c r="K400" s="19" t="e">
        <f>IF(#REF!&gt;1,"GEN","")</f>
        <v>#REF!</v>
      </c>
      <c r="L400" s="26" t="e">
        <f>GFMIS!G400</f>
        <v>#REF!</v>
      </c>
      <c r="M400" s="19" t="e">
        <f>GFMIS!D400</f>
        <v>#REF!</v>
      </c>
      <c r="N400" s="19" t="e">
        <f>GFMIS!C400</f>
        <v>#REF!</v>
      </c>
      <c r="O400" s="19" t="e">
        <f>GFMIS!E400</f>
        <v>#REF!</v>
      </c>
      <c r="P400" s="26" t="e">
        <f>GFMIS!F400</f>
        <v>#REF!</v>
      </c>
      <c r="Q400" s="18" t="e">
        <f>GFMIS!H400</f>
        <v>#REF!</v>
      </c>
      <c r="R400" s="17"/>
    </row>
    <row r="401" spans="1:18" ht="14.25">
      <c r="A401" s="19" t="e">
        <f>IF(#REF!&gt;1,"L","")</f>
        <v>#REF!</v>
      </c>
      <c r="B401" s="22" t="e">
        <f>IF(#REF!&gt;1,"20004","")</f>
        <v>#REF!</v>
      </c>
      <c r="C401" s="19" t="e">
        <f>IF(#REF!&gt;1,"2000","")</f>
        <v>#REF!</v>
      </c>
      <c r="D401" s="19" t="e">
        <f>IF(#REF!&gt;1,"2001","")</f>
        <v>#REF!</v>
      </c>
      <c r="E401" s="21" t="e">
        <f ca="1">IF(#REF!&gt;1,TODAY(),"")</f>
        <v>#REF!</v>
      </c>
      <c r="F401" s="21" t="e">
        <f ca="1">IF(#REF!&gt;1,TODAY(),"")</f>
        <v>#REF!</v>
      </c>
      <c r="G401" s="20" t="e">
        <f>IF(#REF!&gt;1,$G$2,"")</f>
        <v>#REF!</v>
      </c>
      <c r="H401" s="20" t="e">
        <f>IF(#REF!&gt;1,$H$2,"")</f>
        <v>#REF!</v>
      </c>
      <c r="I401" s="17" t="e">
        <f>IF(#REF!&gt;1,$I$2,"")</f>
        <v>#REF!</v>
      </c>
      <c r="J401" s="19" t="e">
        <f>IF(#REF!&gt;1,"R","")</f>
        <v>#REF!</v>
      </c>
      <c r="K401" s="19" t="e">
        <f>IF(#REF!&gt;1,"GEN","")</f>
        <v>#REF!</v>
      </c>
      <c r="L401" s="26" t="e">
        <f>GFMIS!G401</f>
        <v>#REF!</v>
      </c>
      <c r="M401" s="19" t="e">
        <f>GFMIS!D401</f>
        <v>#REF!</v>
      </c>
      <c r="N401" s="19" t="e">
        <f>GFMIS!C401</f>
        <v>#REF!</v>
      </c>
      <c r="O401" s="19" t="e">
        <f>GFMIS!E401</f>
        <v>#REF!</v>
      </c>
      <c r="P401" s="26" t="e">
        <f>GFMIS!F401</f>
        <v>#REF!</v>
      </c>
      <c r="Q401" s="18" t="e">
        <f>GFMIS!H401</f>
        <v>#REF!</v>
      </c>
      <c r="R401" s="17"/>
    </row>
    <row r="402" spans="1:18" ht="14.25">
      <c r="A402" s="19" t="e">
        <f>IF(#REF!&gt;1,"L","")</f>
        <v>#REF!</v>
      </c>
      <c r="B402" s="22" t="e">
        <f>IF(#REF!&gt;1,"20004","")</f>
        <v>#REF!</v>
      </c>
      <c r="C402" s="19" t="e">
        <f>IF(#REF!&gt;1,"2000","")</f>
        <v>#REF!</v>
      </c>
      <c r="D402" s="19" t="e">
        <f>IF(#REF!&gt;1,"2001","")</f>
        <v>#REF!</v>
      </c>
      <c r="E402" s="21" t="e">
        <f ca="1">IF(#REF!&gt;1,TODAY(),"")</f>
        <v>#REF!</v>
      </c>
      <c r="F402" s="21" t="e">
        <f ca="1">IF(#REF!&gt;1,TODAY(),"")</f>
        <v>#REF!</v>
      </c>
      <c r="G402" s="20" t="e">
        <f>IF(#REF!&gt;1,$G$2,"")</f>
        <v>#REF!</v>
      </c>
      <c r="H402" s="20" t="e">
        <f>IF(#REF!&gt;1,$H$2,"")</f>
        <v>#REF!</v>
      </c>
      <c r="I402" s="17" t="e">
        <f>IF(#REF!&gt;1,$I$2,"")</f>
        <v>#REF!</v>
      </c>
      <c r="J402" s="19" t="e">
        <f>IF(#REF!&gt;1,"R","")</f>
        <v>#REF!</v>
      </c>
      <c r="K402" s="19" t="e">
        <f>IF(#REF!&gt;1,"GEN","")</f>
        <v>#REF!</v>
      </c>
      <c r="L402" s="26" t="e">
        <f>GFMIS!G402</f>
        <v>#REF!</v>
      </c>
      <c r="M402" s="19" t="e">
        <f>GFMIS!D402</f>
        <v>#REF!</v>
      </c>
      <c r="N402" s="19" t="e">
        <f>GFMIS!C402</f>
        <v>#REF!</v>
      </c>
      <c r="O402" s="19" t="e">
        <f>GFMIS!E402</f>
        <v>#REF!</v>
      </c>
      <c r="P402" s="26" t="e">
        <f>GFMIS!F402</f>
        <v>#REF!</v>
      </c>
      <c r="Q402" s="18" t="e">
        <f>GFMIS!H402</f>
        <v>#REF!</v>
      </c>
      <c r="R402" s="17"/>
    </row>
    <row r="403" spans="1:18" ht="14.25">
      <c r="A403" s="19" t="e">
        <f>IF(#REF!&gt;1,"L","")</f>
        <v>#REF!</v>
      </c>
      <c r="B403" s="22" t="e">
        <f>IF(#REF!&gt;1,"20004","")</f>
        <v>#REF!</v>
      </c>
      <c r="C403" s="19" t="e">
        <f>IF(#REF!&gt;1,"2000","")</f>
        <v>#REF!</v>
      </c>
      <c r="D403" s="19" t="e">
        <f>IF(#REF!&gt;1,"2001","")</f>
        <v>#REF!</v>
      </c>
      <c r="E403" s="21" t="e">
        <f ca="1">IF(#REF!&gt;1,TODAY(),"")</f>
        <v>#REF!</v>
      </c>
      <c r="F403" s="21" t="e">
        <f ca="1">IF(#REF!&gt;1,TODAY(),"")</f>
        <v>#REF!</v>
      </c>
      <c r="G403" s="20" t="e">
        <f>IF(#REF!&gt;1,$G$2,"")</f>
        <v>#REF!</v>
      </c>
      <c r="H403" s="20" t="e">
        <f>IF(#REF!&gt;1,$H$2,"")</f>
        <v>#REF!</v>
      </c>
      <c r="I403" s="17" t="e">
        <f>IF(#REF!&gt;1,$I$2,"")</f>
        <v>#REF!</v>
      </c>
      <c r="J403" s="19" t="e">
        <f>IF(#REF!&gt;1,"R","")</f>
        <v>#REF!</v>
      </c>
      <c r="K403" s="19" t="e">
        <f>IF(#REF!&gt;1,"GEN","")</f>
        <v>#REF!</v>
      </c>
      <c r="L403" s="26" t="e">
        <f>GFMIS!G403</f>
        <v>#REF!</v>
      </c>
      <c r="M403" s="19" t="e">
        <f>GFMIS!D403</f>
        <v>#REF!</v>
      </c>
      <c r="N403" s="19" t="e">
        <f>GFMIS!C403</f>
        <v>#REF!</v>
      </c>
      <c r="O403" s="19" t="e">
        <f>GFMIS!E403</f>
        <v>#REF!</v>
      </c>
      <c r="P403" s="26" t="e">
        <f>GFMIS!F403</f>
        <v>#REF!</v>
      </c>
      <c r="Q403" s="18" t="e">
        <f>GFMIS!H403</f>
        <v>#REF!</v>
      </c>
      <c r="R403" s="17"/>
    </row>
    <row r="404" spans="1:18" ht="14.25">
      <c r="A404" s="19" t="e">
        <f>IF(#REF!&gt;1,"L","")</f>
        <v>#REF!</v>
      </c>
      <c r="B404" s="22" t="e">
        <f>IF(#REF!&gt;1,"20004","")</f>
        <v>#REF!</v>
      </c>
      <c r="C404" s="19" t="e">
        <f>IF(#REF!&gt;1,"2000","")</f>
        <v>#REF!</v>
      </c>
      <c r="D404" s="19" t="e">
        <f>IF(#REF!&gt;1,"2001","")</f>
        <v>#REF!</v>
      </c>
      <c r="E404" s="21" t="e">
        <f ca="1">IF(#REF!&gt;1,TODAY(),"")</f>
        <v>#REF!</v>
      </c>
      <c r="F404" s="21" t="e">
        <f ca="1">IF(#REF!&gt;1,TODAY(),"")</f>
        <v>#REF!</v>
      </c>
      <c r="G404" s="20" t="e">
        <f>IF(#REF!&gt;1,$G$2,"")</f>
        <v>#REF!</v>
      </c>
      <c r="H404" s="20" t="e">
        <f>IF(#REF!&gt;1,$H$2,"")</f>
        <v>#REF!</v>
      </c>
      <c r="I404" s="17" t="e">
        <f>IF(#REF!&gt;1,$I$2,"")</f>
        <v>#REF!</v>
      </c>
      <c r="J404" s="19" t="e">
        <f>IF(#REF!&gt;1,"R","")</f>
        <v>#REF!</v>
      </c>
      <c r="K404" s="19" t="e">
        <f>IF(#REF!&gt;1,"GEN","")</f>
        <v>#REF!</v>
      </c>
      <c r="L404" s="26" t="e">
        <f>GFMIS!G404</f>
        <v>#REF!</v>
      </c>
      <c r="M404" s="19" t="e">
        <f>GFMIS!D404</f>
        <v>#REF!</v>
      </c>
      <c r="N404" s="19" t="e">
        <f>GFMIS!C404</f>
        <v>#REF!</v>
      </c>
      <c r="O404" s="19" t="e">
        <f>GFMIS!E404</f>
        <v>#REF!</v>
      </c>
      <c r="P404" s="26" t="e">
        <f>GFMIS!F404</f>
        <v>#REF!</v>
      </c>
      <c r="Q404" s="18" t="e">
        <f>GFMIS!H404</f>
        <v>#REF!</v>
      </c>
      <c r="R404" s="17"/>
    </row>
    <row r="405" spans="1:18" ht="14.25">
      <c r="A405" s="19" t="e">
        <f>IF(#REF!&gt;1,"L","")</f>
        <v>#REF!</v>
      </c>
      <c r="B405" s="22" t="e">
        <f>IF(#REF!&gt;1,"20004","")</f>
        <v>#REF!</v>
      </c>
      <c r="C405" s="19" t="e">
        <f>IF(#REF!&gt;1,"2000","")</f>
        <v>#REF!</v>
      </c>
      <c r="D405" s="19" t="e">
        <f>IF(#REF!&gt;1,"2001","")</f>
        <v>#REF!</v>
      </c>
      <c r="E405" s="21" t="e">
        <f ca="1">IF(#REF!&gt;1,TODAY(),"")</f>
        <v>#REF!</v>
      </c>
      <c r="F405" s="21" t="e">
        <f ca="1">IF(#REF!&gt;1,TODAY(),"")</f>
        <v>#REF!</v>
      </c>
      <c r="G405" s="20" t="e">
        <f>IF(#REF!&gt;1,$G$2,"")</f>
        <v>#REF!</v>
      </c>
      <c r="H405" s="20" t="e">
        <f>IF(#REF!&gt;1,$H$2,"")</f>
        <v>#REF!</v>
      </c>
      <c r="I405" s="17" t="e">
        <f>IF(#REF!&gt;1,$I$2,"")</f>
        <v>#REF!</v>
      </c>
      <c r="J405" s="19" t="e">
        <f>IF(#REF!&gt;1,"R","")</f>
        <v>#REF!</v>
      </c>
      <c r="K405" s="19" t="e">
        <f>IF(#REF!&gt;1,"GEN","")</f>
        <v>#REF!</v>
      </c>
      <c r="L405" s="26" t="e">
        <f>GFMIS!G405</f>
        <v>#REF!</v>
      </c>
      <c r="M405" s="19" t="e">
        <f>GFMIS!D405</f>
        <v>#REF!</v>
      </c>
      <c r="N405" s="19" t="e">
        <f>GFMIS!C405</f>
        <v>#REF!</v>
      </c>
      <c r="O405" s="19" t="e">
        <f>GFMIS!E405</f>
        <v>#REF!</v>
      </c>
      <c r="P405" s="26" t="e">
        <f>GFMIS!F405</f>
        <v>#REF!</v>
      </c>
      <c r="Q405" s="18" t="e">
        <f>GFMIS!H405</f>
        <v>#REF!</v>
      </c>
      <c r="R405" s="17"/>
    </row>
    <row r="406" spans="1:18" ht="14.25">
      <c r="A406" s="19" t="e">
        <f>IF(#REF!&gt;1,"L","")</f>
        <v>#REF!</v>
      </c>
      <c r="B406" s="22" t="e">
        <f>IF(#REF!&gt;1,"20004","")</f>
        <v>#REF!</v>
      </c>
      <c r="C406" s="19" t="e">
        <f>IF(#REF!&gt;1,"2000","")</f>
        <v>#REF!</v>
      </c>
      <c r="D406" s="19" t="e">
        <f>IF(#REF!&gt;1,"2001","")</f>
        <v>#REF!</v>
      </c>
      <c r="E406" s="21" t="e">
        <f ca="1">IF(#REF!&gt;1,TODAY(),"")</f>
        <v>#REF!</v>
      </c>
      <c r="F406" s="21" t="e">
        <f ca="1">IF(#REF!&gt;1,TODAY(),"")</f>
        <v>#REF!</v>
      </c>
      <c r="G406" s="20" t="e">
        <f>IF(#REF!&gt;1,$G$2,"")</f>
        <v>#REF!</v>
      </c>
      <c r="H406" s="20" t="e">
        <f>IF(#REF!&gt;1,$H$2,"")</f>
        <v>#REF!</v>
      </c>
      <c r="I406" s="17" t="e">
        <f>IF(#REF!&gt;1,$I$2,"")</f>
        <v>#REF!</v>
      </c>
      <c r="J406" s="19" t="e">
        <f>IF(#REF!&gt;1,"R","")</f>
        <v>#REF!</v>
      </c>
      <c r="K406" s="19" t="e">
        <f>IF(#REF!&gt;1,"GEN","")</f>
        <v>#REF!</v>
      </c>
      <c r="L406" s="26" t="e">
        <f>GFMIS!G406</f>
        <v>#REF!</v>
      </c>
      <c r="M406" s="19" t="e">
        <f>GFMIS!D406</f>
        <v>#REF!</v>
      </c>
      <c r="N406" s="19" t="e">
        <f>GFMIS!C406</f>
        <v>#REF!</v>
      </c>
      <c r="O406" s="19" t="e">
        <f>GFMIS!E406</f>
        <v>#REF!</v>
      </c>
      <c r="P406" s="26" t="e">
        <f>GFMIS!F406</f>
        <v>#REF!</v>
      </c>
      <c r="Q406" s="18" t="e">
        <f>GFMIS!H406</f>
        <v>#REF!</v>
      </c>
      <c r="R406" s="17"/>
    </row>
    <row r="407" spans="1:18" ht="14.25">
      <c r="A407" s="19" t="e">
        <f>IF(#REF!&gt;1,"L","")</f>
        <v>#REF!</v>
      </c>
      <c r="B407" s="22" t="e">
        <f>IF(#REF!&gt;1,"20004","")</f>
        <v>#REF!</v>
      </c>
      <c r="C407" s="19" t="e">
        <f>IF(#REF!&gt;1,"2000","")</f>
        <v>#REF!</v>
      </c>
      <c r="D407" s="19" t="e">
        <f>IF(#REF!&gt;1,"2001","")</f>
        <v>#REF!</v>
      </c>
      <c r="E407" s="21" t="e">
        <f ca="1">IF(#REF!&gt;1,TODAY(),"")</f>
        <v>#REF!</v>
      </c>
      <c r="F407" s="21" t="e">
        <f ca="1">IF(#REF!&gt;1,TODAY(),"")</f>
        <v>#REF!</v>
      </c>
      <c r="G407" s="20" t="e">
        <f>IF(#REF!&gt;1,$G$2,"")</f>
        <v>#REF!</v>
      </c>
      <c r="H407" s="20" t="e">
        <f>IF(#REF!&gt;1,$H$2,"")</f>
        <v>#REF!</v>
      </c>
      <c r="I407" s="17" t="e">
        <f>IF(#REF!&gt;1,$I$2,"")</f>
        <v>#REF!</v>
      </c>
      <c r="J407" s="19" t="e">
        <f>IF(#REF!&gt;1,"R","")</f>
        <v>#REF!</v>
      </c>
      <c r="K407" s="19" t="e">
        <f>IF(#REF!&gt;1,"GEN","")</f>
        <v>#REF!</v>
      </c>
      <c r="L407" s="26" t="e">
        <f>GFMIS!G407</f>
        <v>#REF!</v>
      </c>
      <c r="M407" s="19" t="e">
        <f>GFMIS!D407</f>
        <v>#REF!</v>
      </c>
      <c r="N407" s="19" t="e">
        <f>GFMIS!C407</f>
        <v>#REF!</v>
      </c>
      <c r="O407" s="19" t="e">
        <f>GFMIS!E407</f>
        <v>#REF!</v>
      </c>
      <c r="P407" s="26" t="e">
        <f>GFMIS!F407</f>
        <v>#REF!</v>
      </c>
      <c r="Q407" s="18" t="e">
        <f>GFMIS!H407</f>
        <v>#REF!</v>
      </c>
      <c r="R407" s="17"/>
    </row>
    <row r="408" spans="1:18" ht="14.25">
      <c r="A408" s="19" t="e">
        <f>IF(#REF!&gt;1,"L","")</f>
        <v>#REF!</v>
      </c>
      <c r="B408" s="22" t="e">
        <f>IF(#REF!&gt;1,"20004","")</f>
        <v>#REF!</v>
      </c>
      <c r="C408" s="19" t="e">
        <f>IF(#REF!&gt;1,"2000","")</f>
        <v>#REF!</v>
      </c>
      <c r="D408" s="19" t="e">
        <f>IF(#REF!&gt;1,"2001","")</f>
        <v>#REF!</v>
      </c>
      <c r="E408" s="21" t="e">
        <f ca="1">IF(#REF!&gt;1,TODAY(),"")</f>
        <v>#REF!</v>
      </c>
      <c r="F408" s="21" t="e">
        <f ca="1">IF(#REF!&gt;1,TODAY(),"")</f>
        <v>#REF!</v>
      </c>
      <c r="G408" s="20" t="e">
        <f>IF(#REF!&gt;1,$G$2,"")</f>
        <v>#REF!</v>
      </c>
      <c r="H408" s="20" t="e">
        <f>IF(#REF!&gt;1,$H$2,"")</f>
        <v>#REF!</v>
      </c>
      <c r="I408" s="17" t="e">
        <f>IF(#REF!&gt;1,$I$2,"")</f>
        <v>#REF!</v>
      </c>
      <c r="J408" s="19" t="e">
        <f>IF(#REF!&gt;1,"R","")</f>
        <v>#REF!</v>
      </c>
      <c r="K408" s="19" t="e">
        <f>IF(#REF!&gt;1,"GEN","")</f>
        <v>#REF!</v>
      </c>
      <c r="L408" s="26" t="e">
        <f>GFMIS!G408</f>
        <v>#REF!</v>
      </c>
      <c r="M408" s="19" t="e">
        <f>GFMIS!D408</f>
        <v>#REF!</v>
      </c>
      <c r="N408" s="19" t="e">
        <f>GFMIS!C408</f>
        <v>#REF!</v>
      </c>
      <c r="O408" s="19" t="e">
        <f>GFMIS!E408</f>
        <v>#REF!</v>
      </c>
      <c r="P408" s="26" t="e">
        <f>GFMIS!F408</f>
        <v>#REF!</v>
      </c>
      <c r="Q408" s="18" t="e">
        <f>GFMIS!H408</f>
        <v>#REF!</v>
      </c>
      <c r="R408" s="17"/>
    </row>
    <row r="409" spans="1:18" ht="14.25">
      <c r="A409" s="19" t="e">
        <f>IF(#REF!&gt;1,"L","")</f>
        <v>#REF!</v>
      </c>
      <c r="B409" s="22" t="e">
        <f>IF(#REF!&gt;1,"20004","")</f>
        <v>#REF!</v>
      </c>
      <c r="C409" s="19" t="e">
        <f>IF(#REF!&gt;1,"2000","")</f>
        <v>#REF!</v>
      </c>
      <c r="D409" s="19" t="e">
        <f>IF(#REF!&gt;1,"2001","")</f>
        <v>#REF!</v>
      </c>
      <c r="E409" s="21" t="e">
        <f ca="1">IF(#REF!&gt;1,TODAY(),"")</f>
        <v>#REF!</v>
      </c>
      <c r="F409" s="21" t="e">
        <f ca="1">IF(#REF!&gt;1,TODAY(),"")</f>
        <v>#REF!</v>
      </c>
      <c r="G409" s="20" t="e">
        <f>IF(#REF!&gt;1,$G$2,"")</f>
        <v>#REF!</v>
      </c>
      <c r="H409" s="20" t="e">
        <f>IF(#REF!&gt;1,$H$2,"")</f>
        <v>#REF!</v>
      </c>
      <c r="I409" s="17" t="e">
        <f>IF(#REF!&gt;1,$I$2,"")</f>
        <v>#REF!</v>
      </c>
      <c r="J409" s="19" t="e">
        <f>IF(#REF!&gt;1,"R","")</f>
        <v>#REF!</v>
      </c>
      <c r="K409" s="19" t="e">
        <f>IF(#REF!&gt;1,"GEN","")</f>
        <v>#REF!</v>
      </c>
      <c r="L409" s="26" t="e">
        <f>GFMIS!G409</f>
        <v>#REF!</v>
      </c>
      <c r="M409" s="19" t="e">
        <f>GFMIS!D409</f>
        <v>#REF!</v>
      </c>
      <c r="N409" s="19" t="e">
        <f>GFMIS!C409</f>
        <v>#REF!</v>
      </c>
      <c r="O409" s="19" t="e">
        <f>GFMIS!E409</f>
        <v>#REF!</v>
      </c>
      <c r="P409" s="26" t="e">
        <f>GFMIS!F409</f>
        <v>#REF!</v>
      </c>
      <c r="Q409" s="18" t="e">
        <f>GFMIS!H409</f>
        <v>#REF!</v>
      </c>
      <c r="R409" s="17"/>
    </row>
    <row r="410" spans="1:18" ht="14.25">
      <c r="A410" s="19" t="e">
        <f>IF(#REF!&gt;1,"L","")</f>
        <v>#REF!</v>
      </c>
      <c r="B410" s="22" t="e">
        <f>IF(#REF!&gt;1,"20004","")</f>
        <v>#REF!</v>
      </c>
      <c r="C410" s="19" t="e">
        <f>IF(#REF!&gt;1,"2000","")</f>
        <v>#REF!</v>
      </c>
      <c r="D410" s="19" t="e">
        <f>IF(#REF!&gt;1,"2001","")</f>
        <v>#REF!</v>
      </c>
      <c r="E410" s="21" t="e">
        <f ca="1">IF(#REF!&gt;1,TODAY(),"")</f>
        <v>#REF!</v>
      </c>
      <c r="F410" s="21" t="e">
        <f ca="1">IF(#REF!&gt;1,TODAY(),"")</f>
        <v>#REF!</v>
      </c>
      <c r="G410" s="20" t="e">
        <f>IF(#REF!&gt;1,$G$2,"")</f>
        <v>#REF!</v>
      </c>
      <c r="H410" s="20" t="e">
        <f>IF(#REF!&gt;1,$H$2,"")</f>
        <v>#REF!</v>
      </c>
      <c r="I410" s="17" t="e">
        <f>IF(#REF!&gt;1,$I$2,"")</f>
        <v>#REF!</v>
      </c>
      <c r="J410" s="19" t="e">
        <f>IF(#REF!&gt;1,"R","")</f>
        <v>#REF!</v>
      </c>
      <c r="K410" s="19" t="e">
        <f>IF(#REF!&gt;1,"GEN","")</f>
        <v>#REF!</v>
      </c>
      <c r="L410" s="26" t="e">
        <f>GFMIS!G410</f>
        <v>#REF!</v>
      </c>
      <c r="M410" s="19" t="e">
        <f>GFMIS!D410</f>
        <v>#REF!</v>
      </c>
      <c r="N410" s="19" t="e">
        <f>GFMIS!C410</f>
        <v>#REF!</v>
      </c>
      <c r="O410" s="19" t="e">
        <f>GFMIS!E410</f>
        <v>#REF!</v>
      </c>
      <c r="P410" s="26" t="e">
        <f>GFMIS!F410</f>
        <v>#REF!</v>
      </c>
      <c r="Q410" s="18" t="e">
        <f>GFMIS!H410</f>
        <v>#REF!</v>
      </c>
      <c r="R410" s="17"/>
    </row>
    <row r="411" spans="1:18" ht="14.25">
      <c r="A411" s="19" t="e">
        <f>IF(#REF!&gt;1,"L","")</f>
        <v>#REF!</v>
      </c>
      <c r="B411" s="22" t="e">
        <f>IF(#REF!&gt;1,"20004","")</f>
        <v>#REF!</v>
      </c>
      <c r="C411" s="19" t="e">
        <f>IF(#REF!&gt;1,"2000","")</f>
        <v>#REF!</v>
      </c>
      <c r="D411" s="19" t="e">
        <f>IF(#REF!&gt;1,"2001","")</f>
        <v>#REF!</v>
      </c>
      <c r="E411" s="21" t="e">
        <f ca="1">IF(#REF!&gt;1,TODAY(),"")</f>
        <v>#REF!</v>
      </c>
      <c r="F411" s="21" t="e">
        <f ca="1">IF(#REF!&gt;1,TODAY(),"")</f>
        <v>#REF!</v>
      </c>
      <c r="G411" s="20" t="e">
        <f>IF(#REF!&gt;1,$G$2,"")</f>
        <v>#REF!</v>
      </c>
      <c r="H411" s="20" t="e">
        <f>IF(#REF!&gt;1,$H$2,"")</f>
        <v>#REF!</v>
      </c>
      <c r="I411" s="17" t="e">
        <f>IF(#REF!&gt;1,$I$2,"")</f>
        <v>#REF!</v>
      </c>
      <c r="J411" s="19" t="e">
        <f>IF(#REF!&gt;1,"R","")</f>
        <v>#REF!</v>
      </c>
      <c r="K411" s="19" t="e">
        <f>IF(#REF!&gt;1,"GEN","")</f>
        <v>#REF!</v>
      </c>
      <c r="L411" s="26" t="e">
        <f>GFMIS!G411</f>
        <v>#REF!</v>
      </c>
      <c r="M411" s="19" t="e">
        <f>GFMIS!D411</f>
        <v>#REF!</v>
      </c>
      <c r="N411" s="19" t="e">
        <f>GFMIS!C411</f>
        <v>#REF!</v>
      </c>
      <c r="O411" s="19" t="e">
        <f>GFMIS!E411</f>
        <v>#REF!</v>
      </c>
      <c r="P411" s="26" t="e">
        <f>GFMIS!F411</f>
        <v>#REF!</v>
      </c>
      <c r="Q411" s="18" t="e">
        <f>GFMIS!H411</f>
        <v>#REF!</v>
      </c>
      <c r="R411" s="17"/>
    </row>
    <row r="412" spans="1:18" ht="14.25">
      <c r="A412" s="19" t="e">
        <f>IF(#REF!&gt;1,"L","")</f>
        <v>#REF!</v>
      </c>
      <c r="B412" s="22" t="e">
        <f>IF(#REF!&gt;1,"20004","")</f>
        <v>#REF!</v>
      </c>
      <c r="C412" s="19" t="e">
        <f>IF(#REF!&gt;1,"2000","")</f>
        <v>#REF!</v>
      </c>
      <c r="D412" s="19" t="e">
        <f>IF(#REF!&gt;1,"2001","")</f>
        <v>#REF!</v>
      </c>
      <c r="E412" s="21" t="e">
        <f ca="1">IF(#REF!&gt;1,TODAY(),"")</f>
        <v>#REF!</v>
      </c>
      <c r="F412" s="21" t="e">
        <f ca="1">IF(#REF!&gt;1,TODAY(),"")</f>
        <v>#REF!</v>
      </c>
      <c r="G412" s="20" t="e">
        <f>IF(#REF!&gt;1,$G$2,"")</f>
        <v>#REF!</v>
      </c>
      <c r="H412" s="20" t="e">
        <f>IF(#REF!&gt;1,$H$2,"")</f>
        <v>#REF!</v>
      </c>
      <c r="I412" s="17" t="e">
        <f>IF(#REF!&gt;1,$I$2,"")</f>
        <v>#REF!</v>
      </c>
      <c r="J412" s="19" t="e">
        <f>IF(#REF!&gt;1,"R","")</f>
        <v>#REF!</v>
      </c>
      <c r="K412" s="19" t="e">
        <f>IF(#REF!&gt;1,"GEN","")</f>
        <v>#REF!</v>
      </c>
      <c r="L412" s="26" t="e">
        <f>GFMIS!G412</f>
        <v>#REF!</v>
      </c>
      <c r="M412" s="19" t="e">
        <f>GFMIS!D412</f>
        <v>#REF!</v>
      </c>
      <c r="N412" s="19" t="e">
        <f>GFMIS!C412</f>
        <v>#REF!</v>
      </c>
      <c r="O412" s="19" t="e">
        <f>GFMIS!E412</f>
        <v>#REF!</v>
      </c>
      <c r="P412" s="26" t="e">
        <f>GFMIS!F412</f>
        <v>#REF!</v>
      </c>
      <c r="Q412" s="18" t="e">
        <f>GFMIS!H412</f>
        <v>#REF!</v>
      </c>
      <c r="R412" s="17"/>
    </row>
    <row r="413" spans="1:18" ht="14.25">
      <c r="A413" s="19" t="e">
        <f>IF(#REF!&gt;1,"L","")</f>
        <v>#REF!</v>
      </c>
      <c r="B413" s="22" t="e">
        <f>IF(#REF!&gt;1,"20004","")</f>
        <v>#REF!</v>
      </c>
      <c r="C413" s="19" t="e">
        <f>IF(#REF!&gt;1,"2000","")</f>
        <v>#REF!</v>
      </c>
      <c r="D413" s="19" t="e">
        <f>IF(#REF!&gt;1,"2001","")</f>
        <v>#REF!</v>
      </c>
      <c r="E413" s="21" t="e">
        <f ca="1">IF(#REF!&gt;1,TODAY(),"")</f>
        <v>#REF!</v>
      </c>
      <c r="F413" s="21" t="e">
        <f ca="1">IF(#REF!&gt;1,TODAY(),"")</f>
        <v>#REF!</v>
      </c>
      <c r="G413" s="20" t="e">
        <f>IF(#REF!&gt;1,$G$2,"")</f>
        <v>#REF!</v>
      </c>
      <c r="H413" s="20" t="e">
        <f>IF(#REF!&gt;1,$H$2,"")</f>
        <v>#REF!</v>
      </c>
      <c r="I413" s="17" t="e">
        <f>IF(#REF!&gt;1,$I$2,"")</f>
        <v>#REF!</v>
      </c>
      <c r="J413" s="19" t="e">
        <f>IF(#REF!&gt;1,"R","")</f>
        <v>#REF!</v>
      </c>
      <c r="K413" s="19" t="e">
        <f>IF(#REF!&gt;1,"GEN","")</f>
        <v>#REF!</v>
      </c>
      <c r="L413" s="26" t="e">
        <f>GFMIS!G413</f>
        <v>#REF!</v>
      </c>
      <c r="M413" s="19" t="e">
        <f>GFMIS!D413</f>
        <v>#REF!</v>
      </c>
      <c r="N413" s="19" t="e">
        <f>GFMIS!C413</f>
        <v>#REF!</v>
      </c>
      <c r="O413" s="19" t="e">
        <f>GFMIS!E413</f>
        <v>#REF!</v>
      </c>
      <c r="P413" s="26" t="e">
        <f>GFMIS!F413</f>
        <v>#REF!</v>
      </c>
      <c r="Q413" s="18" t="e">
        <f>GFMIS!H413</f>
        <v>#REF!</v>
      </c>
      <c r="R413" s="17"/>
    </row>
    <row r="414" spans="1:18" ht="14.25">
      <c r="A414" s="19" t="e">
        <f>IF(#REF!&gt;1,"L","")</f>
        <v>#REF!</v>
      </c>
      <c r="B414" s="22" t="e">
        <f>IF(#REF!&gt;1,"20004","")</f>
        <v>#REF!</v>
      </c>
      <c r="C414" s="19" t="e">
        <f>IF(#REF!&gt;1,"2000","")</f>
        <v>#REF!</v>
      </c>
      <c r="D414" s="19" t="e">
        <f>IF(#REF!&gt;1,"2001","")</f>
        <v>#REF!</v>
      </c>
      <c r="E414" s="21" t="e">
        <f ca="1">IF(#REF!&gt;1,TODAY(),"")</f>
        <v>#REF!</v>
      </c>
      <c r="F414" s="21" t="e">
        <f ca="1">IF(#REF!&gt;1,TODAY(),"")</f>
        <v>#REF!</v>
      </c>
      <c r="G414" s="20" t="e">
        <f>IF(#REF!&gt;1,$G$2,"")</f>
        <v>#REF!</v>
      </c>
      <c r="H414" s="20" t="e">
        <f>IF(#REF!&gt;1,$H$2,"")</f>
        <v>#REF!</v>
      </c>
      <c r="I414" s="17" t="e">
        <f>IF(#REF!&gt;1,$I$2,"")</f>
        <v>#REF!</v>
      </c>
      <c r="J414" s="19" t="e">
        <f>IF(#REF!&gt;1,"R","")</f>
        <v>#REF!</v>
      </c>
      <c r="K414" s="19" t="e">
        <f>IF(#REF!&gt;1,"GEN","")</f>
        <v>#REF!</v>
      </c>
      <c r="L414" s="26" t="e">
        <f>GFMIS!G414</f>
        <v>#REF!</v>
      </c>
      <c r="M414" s="19" t="e">
        <f>GFMIS!D414</f>
        <v>#REF!</v>
      </c>
      <c r="N414" s="19" t="e">
        <f>GFMIS!C414</f>
        <v>#REF!</v>
      </c>
      <c r="O414" s="19" t="e">
        <f>GFMIS!E414</f>
        <v>#REF!</v>
      </c>
      <c r="P414" s="26" t="e">
        <f>GFMIS!F414</f>
        <v>#REF!</v>
      </c>
      <c r="Q414" s="18" t="e">
        <f>GFMIS!H414</f>
        <v>#REF!</v>
      </c>
      <c r="R414" s="17"/>
    </row>
    <row r="415" spans="1:18" ht="14.25">
      <c r="A415" s="19" t="e">
        <f>IF(#REF!&gt;1,"L","")</f>
        <v>#REF!</v>
      </c>
      <c r="B415" s="22" t="e">
        <f>IF(#REF!&gt;1,"20004","")</f>
        <v>#REF!</v>
      </c>
      <c r="C415" s="19" t="e">
        <f>IF(#REF!&gt;1,"2000","")</f>
        <v>#REF!</v>
      </c>
      <c r="D415" s="19" t="e">
        <f>IF(#REF!&gt;1,"2001","")</f>
        <v>#REF!</v>
      </c>
      <c r="E415" s="21" t="e">
        <f ca="1">IF(#REF!&gt;1,TODAY(),"")</f>
        <v>#REF!</v>
      </c>
      <c r="F415" s="21" t="e">
        <f ca="1">IF(#REF!&gt;1,TODAY(),"")</f>
        <v>#REF!</v>
      </c>
      <c r="G415" s="20" t="e">
        <f>IF(#REF!&gt;1,$G$2,"")</f>
        <v>#REF!</v>
      </c>
      <c r="H415" s="20" t="e">
        <f>IF(#REF!&gt;1,$H$2,"")</f>
        <v>#REF!</v>
      </c>
      <c r="I415" s="17" t="e">
        <f>IF(#REF!&gt;1,$I$2,"")</f>
        <v>#REF!</v>
      </c>
      <c r="J415" s="19" t="e">
        <f>IF(#REF!&gt;1,"R","")</f>
        <v>#REF!</v>
      </c>
      <c r="K415" s="19" t="e">
        <f>IF(#REF!&gt;1,"GEN","")</f>
        <v>#REF!</v>
      </c>
      <c r="L415" s="26" t="e">
        <f>GFMIS!G415</f>
        <v>#REF!</v>
      </c>
      <c r="M415" s="19" t="e">
        <f>GFMIS!D415</f>
        <v>#REF!</v>
      </c>
      <c r="N415" s="19" t="e">
        <f>GFMIS!C415</f>
        <v>#REF!</v>
      </c>
      <c r="O415" s="19" t="e">
        <f>GFMIS!E415</f>
        <v>#REF!</v>
      </c>
      <c r="P415" s="26" t="e">
        <f>GFMIS!F415</f>
        <v>#REF!</v>
      </c>
      <c r="Q415" s="18" t="e">
        <f>GFMIS!H415</f>
        <v>#REF!</v>
      </c>
      <c r="R415" s="17"/>
    </row>
    <row r="416" spans="1:18" ht="14.25">
      <c r="A416" s="19" t="e">
        <f>IF(#REF!&gt;1,"L","")</f>
        <v>#REF!</v>
      </c>
      <c r="B416" s="22" t="e">
        <f>IF(#REF!&gt;1,"20004","")</f>
        <v>#REF!</v>
      </c>
      <c r="C416" s="19" t="e">
        <f>IF(#REF!&gt;1,"2000","")</f>
        <v>#REF!</v>
      </c>
      <c r="D416" s="19" t="e">
        <f>IF(#REF!&gt;1,"2001","")</f>
        <v>#REF!</v>
      </c>
      <c r="E416" s="21" t="e">
        <f ca="1">IF(#REF!&gt;1,TODAY(),"")</f>
        <v>#REF!</v>
      </c>
      <c r="F416" s="21" t="e">
        <f ca="1">IF(#REF!&gt;1,TODAY(),"")</f>
        <v>#REF!</v>
      </c>
      <c r="G416" s="20" t="e">
        <f>IF(#REF!&gt;1,$G$2,"")</f>
        <v>#REF!</v>
      </c>
      <c r="H416" s="20" t="e">
        <f>IF(#REF!&gt;1,$H$2,"")</f>
        <v>#REF!</v>
      </c>
      <c r="I416" s="17" t="e">
        <f>IF(#REF!&gt;1,$I$2,"")</f>
        <v>#REF!</v>
      </c>
      <c r="J416" s="19" t="e">
        <f>IF(#REF!&gt;1,"R","")</f>
        <v>#REF!</v>
      </c>
      <c r="K416" s="19" t="e">
        <f>IF(#REF!&gt;1,"GEN","")</f>
        <v>#REF!</v>
      </c>
      <c r="L416" s="26" t="e">
        <f>GFMIS!G416</f>
        <v>#REF!</v>
      </c>
      <c r="M416" s="19" t="e">
        <f>GFMIS!D416</f>
        <v>#REF!</v>
      </c>
      <c r="N416" s="19" t="e">
        <f>GFMIS!C416</f>
        <v>#REF!</v>
      </c>
      <c r="O416" s="19" t="e">
        <f>GFMIS!E416</f>
        <v>#REF!</v>
      </c>
      <c r="P416" s="26" t="e">
        <f>GFMIS!F416</f>
        <v>#REF!</v>
      </c>
      <c r="Q416" s="18" t="e">
        <f>GFMIS!H416</f>
        <v>#REF!</v>
      </c>
      <c r="R416" s="17"/>
    </row>
    <row r="417" spans="1:18" ht="14.25">
      <c r="A417" s="19" t="e">
        <f>IF(#REF!&gt;1,"L","")</f>
        <v>#REF!</v>
      </c>
      <c r="B417" s="22" t="e">
        <f>IF(#REF!&gt;1,"20004","")</f>
        <v>#REF!</v>
      </c>
      <c r="C417" s="19" t="e">
        <f>IF(#REF!&gt;1,"2000","")</f>
        <v>#REF!</v>
      </c>
      <c r="D417" s="19" t="e">
        <f>IF(#REF!&gt;1,"2001","")</f>
        <v>#REF!</v>
      </c>
      <c r="E417" s="21" t="e">
        <f ca="1">IF(#REF!&gt;1,TODAY(),"")</f>
        <v>#REF!</v>
      </c>
      <c r="F417" s="21" t="e">
        <f ca="1">IF(#REF!&gt;1,TODAY(),"")</f>
        <v>#REF!</v>
      </c>
      <c r="G417" s="20" t="e">
        <f>IF(#REF!&gt;1,$G$2,"")</f>
        <v>#REF!</v>
      </c>
      <c r="H417" s="20" t="e">
        <f>IF(#REF!&gt;1,$H$2,"")</f>
        <v>#REF!</v>
      </c>
      <c r="I417" s="17" t="e">
        <f>IF(#REF!&gt;1,$I$2,"")</f>
        <v>#REF!</v>
      </c>
      <c r="J417" s="19" t="e">
        <f>IF(#REF!&gt;1,"R","")</f>
        <v>#REF!</v>
      </c>
      <c r="K417" s="19" t="e">
        <f>IF(#REF!&gt;1,"GEN","")</f>
        <v>#REF!</v>
      </c>
      <c r="L417" s="26" t="e">
        <f>GFMIS!G417</f>
        <v>#REF!</v>
      </c>
      <c r="M417" s="19" t="e">
        <f>GFMIS!D417</f>
        <v>#REF!</v>
      </c>
      <c r="N417" s="19" t="e">
        <f>GFMIS!C417</f>
        <v>#REF!</v>
      </c>
      <c r="O417" s="19" t="e">
        <f>GFMIS!E417</f>
        <v>#REF!</v>
      </c>
      <c r="P417" s="26" t="e">
        <f>GFMIS!F417</f>
        <v>#REF!</v>
      </c>
      <c r="Q417" s="18" t="e">
        <f>GFMIS!H417</f>
        <v>#REF!</v>
      </c>
      <c r="R417" s="17"/>
    </row>
    <row r="418" spans="1:18" ht="14.25">
      <c r="A418" s="19" t="e">
        <f>IF(#REF!&gt;1,"L","")</f>
        <v>#REF!</v>
      </c>
      <c r="B418" s="22" t="e">
        <f>IF(#REF!&gt;1,"20004","")</f>
        <v>#REF!</v>
      </c>
      <c r="C418" s="19" t="e">
        <f>IF(#REF!&gt;1,"2000","")</f>
        <v>#REF!</v>
      </c>
      <c r="D418" s="19" t="e">
        <f>IF(#REF!&gt;1,"2001","")</f>
        <v>#REF!</v>
      </c>
      <c r="E418" s="21" t="e">
        <f ca="1">IF(#REF!&gt;1,TODAY(),"")</f>
        <v>#REF!</v>
      </c>
      <c r="F418" s="21" t="e">
        <f ca="1">IF(#REF!&gt;1,TODAY(),"")</f>
        <v>#REF!</v>
      </c>
      <c r="G418" s="20" t="e">
        <f>IF(#REF!&gt;1,$G$2,"")</f>
        <v>#REF!</v>
      </c>
      <c r="H418" s="20" t="e">
        <f>IF(#REF!&gt;1,$H$2,"")</f>
        <v>#REF!</v>
      </c>
      <c r="I418" s="17" t="e">
        <f>IF(#REF!&gt;1,$I$2,"")</f>
        <v>#REF!</v>
      </c>
      <c r="J418" s="19" t="e">
        <f>IF(#REF!&gt;1,"R","")</f>
        <v>#REF!</v>
      </c>
      <c r="K418" s="19" t="e">
        <f>IF(#REF!&gt;1,"GEN","")</f>
        <v>#REF!</v>
      </c>
      <c r="L418" s="26" t="e">
        <f>GFMIS!G418</f>
        <v>#REF!</v>
      </c>
      <c r="M418" s="19" t="e">
        <f>GFMIS!D418</f>
        <v>#REF!</v>
      </c>
      <c r="N418" s="19" t="e">
        <f>GFMIS!C418</f>
        <v>#REF!</v>
      </c>
      <c r="O418" s="19" t="e">
        <f>GFMIS!E418</f>
        <v>#REF!</v>
      </c>
      <c r="P418" s="26" t="e">
        <f>GFMIS!F418</f>
        <v>#REF!</v>
      </c>
      <c r="Q418" s="18" t="e">
        <f>GFMIS!H418</f>
        <v>#REF!</v>
      </c>
      <c r="R418" s="17"/>
    </row>
    <row r="419" spans="1:18" ht="14.25">
      <c r="A419" s="19" t="e">
        <f>IF(#REF!&gt;1,"L","")</f>
        <v>#REF!</v>
      </c>
      <c r="B419" s="22" t="e">
        <f>IF(#REF!&gt;1,"20004","")</f>
        <v>#REF!</v>
      </c>
      <c r="C419" s="19" t="e">
        <f>IF(#REF!&gt;1,"2000","")</f>
        <v>#REF!</v>
      </c>
      <c r="D419" s="19" t="e">
        <f>IF(#REF!&gt;1,"2001","")</f>
        <v>#REF!</v>
      </c>
      <c r="E419" s="21" t="e">
        <f ca="1">IF(#REF!&gt;1,TODAY(),"")</f>
        <v>#REF!</v>
      </c>
      <c r="F419" s="21" t="e">
        <f ca="1">IF(#REF!&gt;1,TODAY(),"")</f>
        <v>#REF!</v>
      </c>
      <c r="G419" s="20" t="e">
        <f>IF(#REF!&gt;1,$G$2,"")</f>
        <v>#REF!</v>
      </c>
      <c r="H419" s="20" t="e">
        <f>IF(#REF!&gt;1,$H$2,"")</f>
        <v>#REF!</v>
      </c>
      <c r="I419" s="17" t="e">
        <f>IF(#REF!&gt;1,$I$2,"")</f>
        <v>#REF!</v>
      </c>
      <c r="J419" s="19" t="e">
        <f>IF(#REF!&gt;1,"R","")</f>
        <v>#REF!</v>
      </c>
      <c r="K419" s="19" t="e">
        <f>IF(#REF!&gt;1,"GEN","")</f>
        <v>#REF!</v>
      </c>
      <c r="L419" s="26" t="e">
        <f>GFMIS!G419</f>
        <v>#REF!</v>
      </c>
      <c r="M419" s="19" t="e">
        <f>GFMIS!D419</f>
        <v>#REF!</v>
      </c>
      <c r="N419" s="19" t="e">
        <f>GFMIS!C419</f>
        <v>#REF!</v>
      </c>
      <c r="O419" s="19" t="e">
        <f>GFMIS!E419</f>
        <v>#REF!</v>
      </c>
      <c r="P419" s="26" t="e">
        <f>GFMIS!F419</f>
        <v>#REF!</v>
      </c>
      <c r="Q419" s="18" t="e">
        <f>GFMIS!H419</f>
        <v>#REF!</v>
      </c>
      <c r="R419" s="17"/>
    </row>
    <row r="420" spans="1:18" ht="14.25">
      <c r="A420" s="19" t="e">
        <f>IF(#REF!&gt;1,"L","")</f>
        <v>#REF!</v>
      </c>
      <c r="B420" s="22" t="e">
        <f>IF(#REF!&gt;1,"20004","")</f>
        <v>#REF!</v>
      </c>
      <c r="C420" s="19" t="e">
        <f>IF(#REF!&gt;1,"2000","")</f>
        <v>#REF!</v>
      </c>
      <c r="D420" s="19" t="e">
        <f>IF(#REF!&gt;1,"2001","")</f>
        <v>#REF!</v>
      </c>
      <c r="E420" s="21" t="e">
        <f ca="1">IF(#REF!&gt;1,TODAY(),"")</f>
        <v>#REF!</v>
      </c>
      <c r="F420" s="21" t="e">
        <f ca="1">IF(#REF!&gt;1,TODAY(),"")</f>
        <v>#REF!</v>
      </c>
      <c r="G420" s="20" t="e">
        <f>IF(#REF!&gt;1,$G$2,"")</f>
        <v>#REF!</v>
      </c>
      <c r="H420" s="20" t="e">
        <f>IF(#REF!&gt;1,$H$2,"")</f>
        <v>#REF!</v>
      </c>
      <c r="I420" s="17" t="e">
        <f>IF(#REF!&gt;1,$I$2,"")</f>
        <v>#REF!</v>
      </c>
      <c r="J420" s="19" t="e">
        <f>IF(#REF!&gt;1,"R","")</f>
        <v>#REF!</v>
      </c>
      <c r="K420" s="19" t="e">
        <f>IF(#REF!&gt;1,"GEN","")</f>
        <v>#REF!</v>
      </c>
      <c r="L420" s="26" t="e">
        <f>GFMIS!G420</f>
        <v>#REF!</v>
      </c>
      <c r="M420" s="19" t="e">
        <f>GFMIS!D420</f>
        <v>#REF!</v>
      </c>
      <c r="N420" s="19" t="e">
        <f>GFMIS!C420</f>
        <v>#REF!</v>
      </c>
      <c r="O420" s="19" t="e">
        <f>GFMIS!E420</f>
        <v>#REF!</v>
      </c>
      <c r="P420" s="26" t="e">
        <f>GFMIS!F420</f>
        <v>#REF!</v>
      </c>
      <c r="Q420" s="18" t="e">
        <f>GFMIS!H420</f>
        <v>#REF!</v>
      </c>
      <c r="R420" s="17"/>
    </row>
    <row r="421" spans="1:18" ht="14.25">
      <c r="A421" s="19" t="e">
        <f>IF(#REF!&gt;1,"L","")</f>
        <v>#REF!</v>
      </c>
      <c r="B421" s="22" t="e">
        <f>IF(#REF!&gt;1,"20004","")</f>
        <v>#REF!</v>
      </c>
      <c r="C421" s="19" t="e">
        <f>IF(#REF!&gt;1,"2000","")</f>
        <v>#REF!</v>
      </c>
      <c r="D421" s="19" t="e">
        <f>IF(#REF!&gt;1,"2001","")</f>
        <v>#REF!</v>
      </c>
      <c r="E421" s="21" t="e">
        <f ca="1">IF(#REF!&gt;1,TODAY(),"")</f>
        <v>#REF!</v>
      </c>
      <c r="F421" s="21" t="e">
        <f ca="1">IF(#REF!&gt;1,TODAY(),"")</f>
        <v>#REF!</v>
      </c>
      <c r="G421" s="20" t="e">
        <f>IF(#REF!&gt;1,$G$2,"")</f>
        <v>#REF!</v>
      </c>
      <c r="H421" s="20" t="e">
        <f>IF(#REF!&gt;1,$H$2,"")</f>
        <v>#REF!</v>
      </c>
      <c r="I421" s="17" t="e">
        <f>IF(#REF!&gt;1,$I$2,"")</f>
        <v>#REF!</v>
      </c>
      <c r="J421" s="19" t="e">
        <f>IF(#REF!&gt;1,"R","")</f>
        <v>#REF!</v>
      </c>
      <c r="K421" s="19" t="e">
        <f>IF(#REF!&gt;1,"GEN","")</f>
        <v>#REF!</v>
      </c>
      <c r="L421" s="26" t="e">
        <f>GFMIS!G421</f>
        <v>#REF!</v>
      </c>
      <c r="M421" s="19" t="e">
        <f>GFMIS!D421</f>
        <v>#REF!</v>
      </c>
      <c r="N421" s="19" t="e">
        <f>GFMIS!C421</f>
        <v>#REF!</v>
      </c>
      <c r="O421" s="19" t="e">
        <f>GFMIS!E421</f>
        <v>#REF!</v>
      </c>
      <c r="P421" s="26" t="e">
        <f>GFMIS!F421</f>
        <v>#REF!</v>
      </c>
      <c r="Q421" s="18" t="e">
        <f>GFMIS!H421</f>
        <v>#REF!</v>
      </c>
      <c r="R421" s="17"/>
    </row>
    <row r="422" spans="1:18" ht="14.25">
      <c r="A422" s="19" t="e">
        <f>IF(#REF!&gt;1,"L","")</f>
        <v>#REF!</v>
      </c>
      <c r="B422" s="22" t="e">
        <f>IF(#REF!&gt;1,"20004","")</f>
        <v>#REF!</v>
      </c>
      <c r="C422" s="19" t="e">
        <f>IF(#REF!&gt;1,"2000","")</f>
        <v>#REF!</v>
      </c>
      <c r="D422" s="19" t="e">
        <f>IF(#REF!&gt;1,"2001","")</f>
        <v>#REF!</v>
      </c>
      <c r="E422" s="21" t="e">
        <f ca="1">IF(#REF!&gt;1,TODAY(),"")</f>
        <v>#REF!</v>
      </c>
      <c r="F422" s="21" t="e">
        <f ca="1">IF(#REF!&gt;1,TODAY(),"")</f>
        <v>#REF!</v>
      </c>
      <c r="G422" s="20" t="e">
        <f>IF(#REF!&gt;1,$G$2,"")</f>
        <v>#REF!</v>
      </c>
      <c r="H422" s="20" t="e">
        <f>IF(#REF!&gt;1,$H$2,"")</f>
        <v>#REF!</v>
      </c>
      <c r="I422" s="17" t="e">
        <f>IF(#REF!&gt;1,$I$2,"")</f>
        <v>#REF!</v>
      </c>
      <c r="J422" s="19" t="e">
        <f>IF(#REF!&gt;1,"R","")</f>
        <v>#REF!</v>
      </c>
      <c r="K422" s="19" t="e">
        <f>IF(#REF!&gt;1,"GEN","")</f>
        <v>#REF!</v>
      </c>
      <c r="L422" s="26" t="e">
        <f>GFMIS!G422</f>
        <v>#REF!</v>
      </c>
      <c r="M422" s="19" t="e">
        <f>GFMIS!D422</f>
        <v>#REF!</v>
      </c>
      <c r="N422" s="19" t="e">
        <f>GFMIS!C422</f>
        <v>#REF!</v>
      </c>
      <c r="O422" s="19" t="e">
        <f>GFMIS!E422</f>
        <v>#REF!</v>
      </c>
      <c r="P422" s="26" t="e">
        <f>GFMIS!F422</f>
        <v>#REF!</v>
      </c>
      <c r="Q422" s="18" t="e">
        <f>GFMIS!H422</f>
        <v>#REF!</v>
      </c>
      <c r="R422" s="17"/>
    </row>
    <row r="423" spans="1:18" ht="14.25">
      <c r="A423" s="19" t="e">
        <f>IF(#REF!&gt;1,"L","")</f>
        <v>#REF!</v>
      </c>
      <c r="B423" s="22" t="e">
        <f>IF(#REF!&gt;1,"20004","")</f>
        <v>#REF!</v>
      </c>
      <c r="C423" s="19" t="e">
        <f>IF(#REF!&gt;1,"2000","")</f>
        <v>#REF!</v>
      </c>
      <c r="D423" s="19" t="e">
        <f>IF(#REF!&gt;1,"2001","")</f>
        <v>#REF!</v>
      </c>
      <c r="E423" s="21" t="e">
        <f ca="1">IF(#REF!&gt;1,TODAY(),"")</f>
        <v>#REF!</v>
      </c>
      <c r="F423" s="21" t="e">
        <f ca="1">IF(#REF!&gt;1,TODAY(),"")</f>
        <v>#REF!</v>
      </c>
      <c r="G423" s="20" t="e">
        <f>IF(#REF!&gt;1,$G$2,"")</f>
        <v>#REF!</v>
      </c>
      <c r="H423" s="20" t="e">
        <f>IF(#REF!&gt;1,$H$2,"")</f>
        <v>#REF!</v>
      </c>
      <c r="I423" s="17" t="e">
        <f>IF(#REF!&gt;1,$I$2,"")</f>
        <v>#REF!</v>
      </c>
      <c r="J423" s="19" t="e">
        <f>IF(#REF!&gt;1,"R","")</f>
        <v>#REF!</v>
      </c>
      <c r="K423" s="19" t="e">
        <f>IF(#REF!&gt;1,"GEN","")</f>
        <v>#REF!</v>
      </c>
      <c r="L423" s="26" t="e">
        <f>GFMIS!G423</f>
        <v>#REF!</v>
      </c>
      <c r="M423" s="19" t="e">
        <f>GFMIS!D423</f>
        <v>#REF!</v>
      </c>
      <c r="N423" s="19" t="e">
        <f>GFMIS!C423</f>
        <v>#REF!</v>
      </c>
      <c r="O423" s="19" t="e">
        <f>GFMIS!E423</f>
        <v>#REF!</v>
      </c>
      <c r="P423" s="26" t="e">
        <f>GFMIS!F423</f>
        <v>#REF!</v>
      </c>
      <c r="Q423" s="18" t="e">
        <f>GFMIS!H423</f>
        <v>#REF!</v>
      </c>
      <c r="R423" s="17"/>
    </row>
    <row r="424" spans="1:18" ht="14.25">
      <c r="A424" s="19" t="e">
        <f>IF(#REF!&gt;1,"L","")</f>
        <v>#REF!</v>
      </c>
      <c r="B424" s="22" t="e">
        <f>IF(#REF!&gt;1,"20004","")</f>
        <v>#REF!</v>
      </c>
      <c r="C424" s="19" t="e">
        <f>IF(#REF!&gt;1,"2000","")</f>
        <v>#REF!</v>
      </c>
      <c r="D424" s="19" t="e">
        <f>IF(#REF!&gt;1,"2001","")</f>
        <v>#REF!</v>
      </c>
      <c r="E424" s="21" t="e">
        <f ca="1">IF(#REF!&gt;1,TODAY(),"")</f>
        <v>#REF!</v>
      </c>
      <c r="F424" s="21" t="e">
        <f ca="1">IF(#REF!&gt;1,TODAY(),"")</f>
        <v>#REF!</v>
      </c>
      <c r="G424" s="20" t="e">
        <f>IF(#REF!&gt;1,$G$2,"")</f>
        <v>#REF!</v>
      </c>
      <c r="H424" s="20" t="e">
        <f>IF(#REF!&gt;1,$H$2,"")</f>
        <v>#REF!</v>
      </c>
      <c r="I424" s="17" t="e">
        <f>IF(#REF!&gt;1,$I$2,"")</f>
        <v>#REF!</v>
      </c>
      <c r="J424" s="19" t="e">
        <f>IF(#REF!&gt;1,"R","")</f>
        <v>#REF!</v>
      </c>
      <c r="K424" s="19" t="e">
        <f>IF(#REF!&gt;1,"GEN","")</f>
        <v>#REF!</v>
      </c>
      <c r="L424" s="26" t="e">
        <f>GFMIS!G424</f>
        <v>#REF!</v>
      </c>
      <c r="M424" s="19" t="e">
        <f>GFMIS!D424</f>
        <v>#REF!</v>
      </c>
      <c r="N424" s="19" t="e">
        <f>GFMIS!C424</f>
        <v>#REF!</v>
      </c>
      <c r="O424" s="19" t="e">
        <f>GFMIS!E424</f>
        <v>#REF!</v>
      </c>
      <c r="P424" s="26" t="e">
        <f>GFMIS!F424</f>
        <v>#REF!</v>
      </c>
      <c r="Q424" s="18" t="e">
        <f>GFMIS!H424</f>
        <v>#REF!</v>
      </c>
      <c r="R424" s="17"/>
    </row>
    <row r="425" spans="1:18" ht="14.25">
      <c r="A425" s="19" t="e">
        <f>IF(#REF!&gt;1,"L","")</f>
        <v>#REF!</v>
      </c>
      <c r="B425" s="22" t="e">
        <f>IF(#REF!&gt;1,"20004","")</f>
        <v>#REF!</v>
      </c>
      <c r="C425" s="19" t="e">
        <f>IF(#REF!&gt;1,"2000","")</f>
        <v>#REF!</v>
      </c>
      <c r="D425" s="19" t="e">
        <f>IF(#REF!&gt;1,"2001","")</f>
        <v>#REF!</v>
      </c>
      <c r="E425" s="21" t="e">
        <f ca="1">IF(#REF!&gt;1,TODAY(),"")</f>
        <v>#REF!</v>
      </c>
      <c r="F425" s="21" t="e">
        <f ca="1">IF(#REF!&gt;1,TODAY(),"")</f>
        <v>#REF!</v>
      </c>
      <c r="G425" s="20" t="e">
        <f>IF(#REF!&gt;1,$G$2,"")</f>
        <v>#REF!</v>
      </c>
      <c r="H425" s="20" t="e">
        <f>IF(#REF!&gt;1,$H$2,"")</f>
        <v>#REF!</v>
      </c>
      <c r="I425" s="17" t="e">
        <f>IF(#REF!&gt;1,$I$2,"")</f>
        <v>#REF!</v>
      </c>
      <c r="J425" s="19" t="e">
        <f>IF(#REF!&gt;1,"R","")</f>
        <v>#REF!</v>
      </c>
      <c r="K425" s="19" t="e">
        <f>IF(#REF!&gt;1,"GEN","")</f>
        <v>#REF!</v>
      </c>
      <c r="L425" s="26" t="e">
        <f>GFMIS!G425</f>
        <v>#REF!</v>
      </c>
      <c r="M425" s="19" t="e">
        <f>GFMIS!D425</f>
        <v>#REF!</v>
      </c>
      <c r="N425" s="19" t="e">
        <f>GFMIS!C425</f>
        <v>#REF!</v>
      </c>
      <c r="O425" s="19" t="e">
        <f>GFMIS!E425</f>
        <v>#REF!</v>
      </c>
      <c r="P425" s="26" t="e">
        <f>GFMIS!F425</f>
        <v>#REF!</v>
      </c>
      <c r="Q425" s="18" t="e">
        <f>GFMIS!H425</f>
        <v>#REF!</v>
      </c>
      <c r="R425" s="17"/>
    </row>
    <row r="426" spans="1:18" ht="14.25">
      <c r="A426" s="19" t="e">
        <f>IF(#REF!&gt;1,"L","")</f>
        <v>#REF!</v>
      </c>
      <c r="B426" s="22" t="e">
        <f>IF(#REF!&gt;1,"20004","")</f>
        <v>#REF!</v>
      </c>
      <c r="C426" s="19" t="e">
        <f>IF(#REF!&gt;1,"2000","")</f>
        <v>#REF!</v>
      </c>
      <c r="D426" s="19" t="e">
        <f>IF(#REF!&gt;1,"2001","")</f>
        <v>#REF!</v>
      </c>
      <c r="E426" s="21" t="e">
        <f ca="1">IF(#REF!&gt;1,TODAY(),"")</f>
        <v>#REF!</v>
      </c>
      <c r="F426" s="21" t="e">
        <f ca="1">IF(#REF!&gt;1,TODAY(),"")</f>
        <v>#REF!</v>
      </c>
      <c r="G426" s="20" t="e">
        <f>IF(#REF!&gt;1,$G$2,"")</f>
        <v>#REF!</v>
      </c>
      <c r="H426" s="20" t="e">
        <f>IF(#REF!&gt;1,$H$2,"")</f>
        <v>#REF!</v>
      </c>
      <c r="I426" s="17" t="e">
        <f>IF(#REF!&gt;1,$I$2,"")</f>
        <v>#REF!</v>
      </c>
      <c r="J426" s="19" t="e">
        <f>IF(#REF!&gt;1,"R","")</f>
        <v>#REF!</v>
      </c>
      <c r="K426" s="19" t="e">
        <f>IF(#REF!&gt;1,"GEN","")</f>
        <v>#REF!</v>
      </c>
      <c r="L426" s="26" t="e">
        <f>GFMIS!G426</f>
        <v>#REF!</v>
      </c>
      <c r="M426" s="19" t="e">
        <f>GFMIS!D426</f>
        <v>#REF!</v>
      </c>
      <c r="N426" s="19" t="e">
        <f>GFMIS!C426</f>
        <v>#REF!</v>
      </c>
      <c r="O426" s="19" t="e">
        <f>GFMIS!E426</f>
        <v>#REF!</v>
      </c>
      <c r="P426" s="26" t="e">
        <f>GFMIS!F426</f>
        <v>#REF!</v>
      </c>
      <c r="Q426" s="18" t="e">
        <f>GFMIS!H426</f>
        <v>#REF!</v>
      </c>
      <c r="R426" s="17"/>
    </row>
    <row r="427" spans="1:18" ht="14.25">
      <c r="A427" s="19" t="e">
        <f>IF(#REF!&gt;1,"L","")</f>
        <v>#REF!</v>
      </c>
      <c r="B427" s="22" t="e">
        <f>IF(#REF!&gt;1,"20004","")</f>
        <v>#REF!</v>
      </c>
      <c r="C427" s="19" t="e">
        <f>IF(#REF!&gt;1,"2000","")</f>
        <v>#REF!</v>
      </c>
      <c r="D427" s="19" t="e">
        <f>IF(#REF!&gt;1,"2001","")</f>
        <v>#REF!</v>
      </c>
      <c r="E427" s="21" t="e">
        <f ca="1">IF(#REF!&gt;1,TODAY(),"")</f>
        <v>#REF!</v>
      </c>
      <c r="F427" s="21" t="e">
        <f ca="1">IF(#REF!&gt;1,TODAY(),"")</f>
        <v>#REF!</v>
      </c>
      <c r="G427" s="20" t="e">
        <f>IF(#REF!&gt;1,$G$2,"")</f>
        <v>#REF!</v>
      </c>
      <c r="H427" s="20" t="e">
        <f>IF(#REF!&gt;1,$H$2,"")</f>
        <v>#REF!</v>
      </c>
      <c r="I427" s="17" t="e">
        <f>IF(#REF!&gt;1,$I$2,"")</f>
        <v>#REF!</v>
      </c>
      <c r="J427" s="19" t="e">
        <f>IF(#REF!&gt;1,"R","")</f>
        <v>#REF!</v>
      </c>
      <c r="K427" s="19" t="e">
        <f>IF(#REF!&gt;1,"GEN","")</f>
        <v>#REF!</v>
      </c>
      <c r="L427" s="26" t="e">
        <f>GFMIS!G427</f>
        <v>#REF!</v>
      </c>
      <c r="M427" s="19" t="e">
        <f>GFMIS!D427</f>
        <v>#REF!</v>
      </c>
      <c r="N427" s="19" t="e">
        <f>GFMIS!C427</f>
        <v>#REF!</v>
      </c>
      <c r="O427" s="19" t="e">
        <f>GFMIS!E427</f>
        <v>#REF!</v>
      </c>
      <c r="P427" s="26" t="e">
        <f>GFMIS!F427</f>
        <v>#REF!</v>
      </c>
      <c r="Q427" s="18" t="e">
        <f>GFMIS!H427</f>
        <v>#REF!</v>
      </c>
      <c r="R427" s="17"/>
    </row>
    <row r="428" spans="1:18" ht="14.25">
      <c r="A428" s="19" t="e">
        <f>IF(#REF!&gt;1,"L","")</f>
        <v>#REF!</v>
      </c>
      <c r="B428" s="22" t="e">
        <f>IF(#REF!&gt;1,"20004","")</f>
        <v>#REF!</v>
      </c>
      <c r="C428" s="19" t="e">
        <f>IF(#REF!&gt;1,"2000","")</f>
        <v>#REF!</v>
      </c>
      <c r="D428" s="19" t="e">
        <f>IF(#REF!&gt;1,"2001","")</f>
        <v>#REF!</v>
      </c>
      <c r="E428" s="21" t="e">
        <f ca="1">IF(#REF!&gt;1,TODAY(),"")</f>
        <v>#REF!</v>
      </c>
      <c r="F428" s="21" t="e">
        <f ca="1">IF(#REF!&gt;1,TODAY(),"")</f>
        <v>#REF!</v>
      </c>
      <c r="G428" s="20" t="e">
        <f>IF(#REF!&gt;1,$G$2,"")</f>
        <v>#REF!</v>
      </c>
      <c r="H428" s="20" t="e">
        <f>IF(#REF!&gt;1,$H$2,"")</f>
        <v>#REF!</v>
      </c>
      <c r="I428" s="17" t="e">
        <f>IF(#REF!&gt;1,$I$2,"")</f>
        <v>#REF!</v>
      </c>
      <c r="J428" s="19" t="e">
        <f>IF(#REF!&gt;1,"R","")</f>
        <v>#REF!</v>
      </c>
      <c r="K428" s="19" t="e">
        <f>IF(#REF!&gt;1,"GEN","")</f>
        <v>#REF!</v>
      </c>
      <c r="L428" s="26" t="e">
        <f>GFMIS!G428</f>
        <v>#REF!</v>
      </c>
      <c r="M428" s="19" t="e">
        <f>GFMIS!D428</f>
        <v>#REF!</v>
      </c>
      <c r="N428" s="19" t="e">
        <f>GFMIS!C428</f>
        <v>#REF!</v>
      </c>
      <c r="O428" s="19" t="e">
        <f>GFMIS!E428</f>
        <v>#REF!</v>
      </c>
      <c r="P428" s="26" t="e">
        <f>GFMIS!F428</f>
        <v>#REF!</v>
      </c>
      <c r="Q428" s="18" t="e">
        <f>GFMIS!H428</f>
        <v>#REF!</v>
      </c>
      <c r="R428" s="17"/>
    </row>
    <row r="429" spans="1:18" ht="14.25">
      <c r="A429" s="19" t="e">
        <f>IF(#REF!&gt;1,"L","")</f>
        <v>#REF!</v>
      </c>
      <c r="B429" s="22" t="e">
        <f>IF(#REF!&gt;1,"20004","")</f>
        <v>#REF!</v>
      </c>
      <c r="C429" s="19" t="e">
        <f>IF(#REF!&gt;1,"2000","")</f>
        <v>#REF!</v>
      </c>
      <c r="D429" s="19" t="e">
        <f>IF(#REF!&gt;1,"2001","")</f>
        <v>#REF!</v>
      </c>
      <c r="E429" s="21" t="e">
        <f ca="1">IF(#REF!&gt;1,TODAY(),"")</f>
        <v>#REF!</v>
      </c>
      <c r="F429" s="21" t="e">
        <f ca="1">IF(#REF!&gt;1,TODAY(),"")</f>
        <v>#REF!</v>
      </c>
      <c r="G429" s="20" t="e">
        <f>IF(#REF!&gt;1,$G$2,"")</f>
        <v>#REF!</v>
      </c>
      <c r="H429" s="20" t="e">
        <f>IF(#REF!&gt;1,$H$2,"")</f>
        <v>#REF!</v>
      </c>
      <c r="I429" s="17" t="e">
        <f>IF(#REF!&gt;1,$I$2,"")</f>
        <v>#REF!</v>
      </c>
      <c r="J429" s="19" t="e">
        <f>IF(#REF!&gt;1,"R","")</f>
        <v>#REF!</v>
      </c>
      <c r="K429" s="19" t="e">
        <f>IF(#REF!&gt;1,"GEN","")</f>
        <v>#REF!</v>
      </c>
      <c r="L429" s="26" t="e">
        <f>GFMIS!G429</f>
        <v>#REF!</v>
      </c>
      <c r="M429" s="19" t="e">
        <f>GFMIS!D429</f>
        <v>#REF!</v>
      </c>
      <c r="N429" s="19" t="e">
        <f>GFMIS!C429</f>
        <v>#REF!</v>
      </c>
      <c r="O429" s="19" t="e">
        <f>GFMIS!E429</f>
        <v>#REF!</v>
      </c>
      <c r="P429" s="26" t="e">
        <f>GFMIS!F429</f>
        <v>#REF!</v>
      </c>
      <c r="Q429" s="18" t="e">
        <f>GFMIS!H429</f>
        <v>#REF!</v>
      </c>
      <c r="R429" s="17"/>
    </row>
    <row r="430" spans="1:18" ht="14.25">
      <c r="A430" s="19" t="e">
        <f>IF(#REF!&gt;1,"L","")</f>
        <v>#REF!</v>
      </c>
      <c r="B430" s="22" t="e">
        <f>IF(#REF!&gt;1,"20004","")</f>
        <v>#REF!</v>
      </c>
      <c r="C430" s="19" t="e">
        <f>IF(#REF!&gt;1,"2000","")</f>
        <v>#REF!</v>
      </c>
      <c r="D430" s="19" t="e">
        <f>IF(#REF!&gt;1,"2001","")</f>
        <v>#REF!</v>
      </c>
      <c r="E430" s="21" t="e">
        <f ca="1">IF(#REF!&gt;1,TODAY(),"")</f>
        <v>#REF!</v>
      </c>
      <c r="F430" s="21" t="e">
        <f ca="1">IF(#REF!&gt;1,TODAY(),"")</f>
        <v>#REF!</v>
      </c>
      <c r="G430" s="20" t="e">
        <f>IF(#REF!&gt;1,$G$2,"")</f>
        <v>#REF!</v>
      </c>
      <c r="H430" s="20" t="e">
        <f>IF(#REF!&gt;1,$H$2,"")</f>
        <v>#REF!</v>
      </c>
      <c r="I430" s="17" t="e">
        <f>IF(#REF!&gt;1,$I$2,"")</f>
        <v>#REF!</v>
      </c>
      <c r="J430" s="19" t="e">
        <f>IF(#REF!&gt;1,"R","")</f>
        <v>#REF!</v>
      </c>
      <c r="K430" s="19" t="e">
        <f>IF(#REF!&gt;1,"GEN","")</f>
        <v>#REF!</v>
      </c>
      <c r="L430" s="26" t="e">
        <f>GFMIS!G430</f>
        <v>#REF!</v>
      </c>
      <c r="M430" s="19" t="e">
        <f>GFMIS!D430</f>
        <v>#REF!</v>
      </c>
      <c r="N430" s="19" t="e">
        <f>GFMIS!C430</f>
        <v>#REF!</v>
      </c>
      <c r="O430" s="19" t="e">
        <f>GFMIS!E430</f>
        <v>#REF!</v>
      </c>
      <c r="P430" s="26" t="e">
        <f>GFMIS!F430</f>
        <v>#REF!</v>
      </c>
      <c r="Q430" s="18" t="e">
        <f>GFMIS!H430</f>
        <v>#REF!</v>
      </c>
      <c r="R430" s="17"/>
    </row>
    <row r="431" spans="1:18" ht="14.25">
      <c r="A431" s="19" t="e">
        <f>IF(#REF!&gt;1,"L","")</f>
        <v>#REF!</v>
      </c>
      <c r="B431" s="22" t="e">
        <f>IF(#REF!&gt;1,"20004","")</f>
        <v>#REF!</v>
      </c>
      <c r="C431" s="19" t="e">
        <f>IF(#REF!&gt;1,"2000","")</f>
        <v>#REF!</v>
      </c>
      <c r="D431" s="19" t="e">
        <f>IF(#REF!&gt;1,"2001","")</f>
        <v>#REF!</v>
      </c>
      <c r="E431" s="21" t="e">
        <f ca="1">IF(#REF!&gt;1,TODAY(),"")</f>
        <v>#REF!</v>
      </c>
      <c r="F431" s="21" t="e">
        <f ca="1">IF(#REF!&gt;1,TODAY(),"")</f>
        <v>#REF!</v>
      </c>
      <c r="G431" s="20" t="e">
        <f>IF(#REF!&gt;1,$G$2,"")</f>
        <v>#REF!</v>
      </c>
      <c r="H431" s="20" t="e">
        <f>IF(#REF!&gt;1,$H$2,"")</f>
        <v>#REF!</v>
      </c>
      <c r="I431" s="17" t="e">
        <f>IF(#REF!&gt;1,$I$2,"")</f>
        <v>#REF!</v>
      </c>
      <c r="J431" s="19" t="e">
        <f>IF(#REF!&gt;1,"R","")</f>
        <v>#REF!</v>
      </c>
      <c r="K431" s="19" t="e">
        <f>IF(#REF!&gt;1,"GEN","")</f>
        <v>#REF!</v>
      </c>
      <c r="L431" s="26" t="e">
        <f>GFMIS!G431</f>
        <v>#REF!</v>
      </c>
      <c r="M431" s="19" t="e">
        <f>GFMIS!D431</f>
        <v>#REF!</v>
      </c>
      <c r="N431" s="19" t="e">
        <f>GFMIS!C431</f>
        <v>#REF!</v>
      </c>
      <c r="O431" s="19" t="e">
        <f>GFMIS!E431</f>
        <v>#REF!</v>
      </c>
      <c r="P431" s="26" t="e">
        <f>GFMIS!F431</f>
        <v>#REF!</v>
      </c>
      <c r="Q431" s="18" t="e">
        <f>GFMIS!H431</f>
        <v>#REF!</v>
      </c>
      <c r="R431" s="17"/>
    </row>
    <row r="432" spans="1:18" ht="14.25">
      <c r="A432" s="19" t="e">
        <f>IF(#REF!&gt;1,"L","")</f>
        <v>#REF!</v>
      </c>
      <c r="B432" s="22" t="e">
        <f>IF(#REF!&gt;1,"20004","")</f>
        <v>#REF!</v>
      </c>
      <c r="C432" s="19" t="e">
        <f>IF(#REF!&gt;1,"2000","")</f>
        <v>#REF!</v>
      </c>
      <c r="D432" s="19" t="e">
        <f>IF(#REF!&gt;1,"2001","")</f>
        <v>#REF!</v>
      </c>
      <c r="E432" s="21" t="e">
        <f ca="1">IF(#REF!&gt;1,TODAY(),"")</f>
        <v>#REF!</v>
      </c>
      <c r="F432" s="21" t="e">
        <f ca="1">IF(#REF!&gt;1,TODAY(),"")</f>
        <v>#REF!</v>
      </c>
      <c r="G432" s="20" t="e">
        <f>IF(#REF!&gt;1,$G$2,"")</f>
        <v>#REF!</v>
      </c>
      <c r="H432" s="20" t="e">
        <f>IF(#REF!&gt;1,$H$2,"")</f>
        <v>#REF!</v>
      </c>
      <c r="I432" s="17" t="e">
        <f>IF(#REF!&gt;1,$I$2,"")</f>
        <v>#REF!</v>
      </c>
      <c r="J432" s="19" t="e">
        <f>IF(#REF!&gt;1,"R","")</f>
        <v>#REF!</v>
      </c>
      <c r="K432" s="19" t="e">
        <f>IF(#REF!&gt;1,"GEN","")</f>
        <v>#REF!</v>
      </c>
      <c r="L432" s="26" t="e">
        <f>GFMIS!G432</f>
        <v>#REF!</v>
      </c>
      <c r="M432" s="19" t="e">
        <f>GFMIS!D432</f>
        <v>#REF!</v>
      </c>
      <c r="N432" s="19" t="e">
        <f>GFMIS!C432</f>
        <v>#REF!</v>
      </c>
      <c r="O432" s="19" t="e">
        <f>GFMIS!E432</f>
        <v>#REF!</v>
      </c>
      <c r="P432" s="26" t="e">
        <f>GFMIS!F432</f>
        <v>#REF!</v>
      </c>
      <c r="Q432" s="18" t="e">
        <f>GFMIS!H432</f>
        <v>#REF!</v>
      </c>
      <c r="R432" s="17"/>
    </row>
    <row r="433" spans="1:18" ht="14.25">
      <c r="A433" s="19" t="e">
        <f>IF(#REF!&gt;1,"L","")</f>
        <v>#REF!</v>
      </c>
      <c r="B433" s="22" t="e">
        <f>IF(#REF!&gt;1,"20004","")</f>
        <v>#REF!</v>
      </c>
      <c r="C433" s="19" t="e">
        <f>IF(#REF!&gt;1,"2000","")</f>
        <v>#REF!</v>
      </c>
      <c r="D433" s="19" t="e">
        <f>IF(#REF!&gt;1,"2001","")</f>
        <v>#REF!</v>
      </c>
      <c r="E433" s="21" t="e">
        <f ca="1">IF(#REF!&gt;1,TODAY(),"")</f>
        <v>#REF!</v>
      </c>
      <c r="F433" s="21" t="e">
        <f ca="1">IF(#REF!&gt;1,TODAY(),"")</f>
        <v>#REF!</v>
      </c>
      <c r="G433" s="20" t="e">
        <f>IF(#REF!&gt;1,$G$2,"")</f>
        <v>#REF!</v>
      </c>
      <c r="H433" s="20" t="e">
        <f>IF(#REF!&gt;1,$H$2,"")</f>
        <v>#REF!</v>
      </c>
      <c r="I433" s="17" t="e">
        <f>IF(#REF!&gt;1,$I$2,"")</f>
        <v>#REF!</v>
      </c>
      <c r="J433" s="19" t="e">
        <f>IF(#REF!&gt;1,"R","")</f>
        <v>#REF!</v>
      </c>
      <c r="K433" s="19" t="e">
        <f>IF(#REF!&gt;1,"GEN","")</f>
        <v>#REF!</v>
      </c>
      <c r="L433" s="26" t="e">
        <f>GFMIS!G433</f>
        <v>#REF!</v>
      </c>
      <c r="M433" s="19" t="e">
        <f>GFMIS!D433</f>
        <v>#REF!</v>
      </c>
      <c r="N433" s="19" t="e">
        <f>GFMIS!C433</f>
        <v>#REF!</v>
      </c>
      <c r="O433" s="19" t="e">
        <f>GFMIS!E433</f>
        <v>#REF!</v>
      </c>
      <c r="P433" s="26" t="e">
        <f>GFMIS!F433</f>
        <v>#REF!</v>
      </c>
      <c r="Q433" s="18" t="e">
        <f>GFMIS!H433</f>
        <v>#REF!</v>
      </c>
      <c r="R433" s="17"/>
    </row>
    <row r="434" spans="1:18" ht="14.25">
      <c r="A434" s="19" t="e">
        <f>IF(#REF!&gt;1,"L","")</f>
        <v>#REF!</v>
      </c>
      <c r="B434" s="22" t="e">
        <f>IF(#REF!&gt;1,"20004","")</f>
        <v>#REF!</v>
      </c>
      <c r="C434" s="19" t="e">
        <f>IF(#REF!&gt;1,"2000","")</f>
        <v>#REF!</v>
      </c>
      <c r="D434" s="19" t="e">
        <f>IF(#REF!&gt;1,"2001","")</f>
        <v>#REF!</v>
      </c>
      <c r="E434" s="21" t="e">
        <f ca="1">IF(#REF!&gt;1,TODAY(),"")</f>
        <v>#REF!</v>
      </c>
      <c r="F434" s="21" t="e">
        <f ca="1">IF(#REF!&gt;1,TODAY(),"")</f>
        <v>#REF!</v>
      </c>
      <c r="G434" s="20" t="e">
        <f>IF(#REF!&gt;1,$G$2,"")</f>
        <v>#REF!</v>
      </c>
      <c r="H434" s="20" t="e">
        <f>IF(#REF!&gt;1,$H$2,"")</f>
        <v>#REF!</v>
      </c>
      <c r="I434" s="17" t="e">
        <f>IF(#REF!&gt;1,$I$2,"")</f>
        <v>#REF!</v>
      </c>
      <c r="J434" s="19" t="e">
        <f>IF(#REF!&gt;1,"R","")</f>
        <v>#REF!</v>
      </c>
      <c r="K434" s="19" t="e">
        <f>IF(#REF!&gt;1,"GEN","")</f>
        <v>#REF!</v>
      </c>
      <c r="L434" s="26" t="e">
        <f>GFMIS!G434</f>
        <v>#REF!</v>
      </c>
      <c r="M434" s="19" t="e">
        <f>GFMIS!D434</f>
        <v>#REF!</v>
      </c>
      <c r="N434" s="19" t="e">
        <f>GFMIS!C434</f>
        <v>#REF!</v>
      </c>
      <c r="O434" s="19" t="e">
        <f>GFMIS!E434</f>
        <v>#REF!</v>
      </c>
      <c r="P434" s="26" t="e">
        <f>GFMIS!F434</f>
        <v>#REF!</v>
      </c>
      <c r="Q434" s="18" t="e">
        <f>GFMIS!H434</f>
        <v>#REF!</v>
      </c>
      <c r="R434" s="17"/>
    </row>
    <row r="435" spans="1:18" ht="14.25">
      <c r="A435" s="19" t="e">
        <f>IF(#REF!&gt;1,"L","")</f>
        <v>#REF!</v>
      </c>
      <c r="B435" s="22" t="e">
        <f>IF(#REF!&gt;1,"20004","")</f>
        <v>#REF!</v>
      </c>
      <c r="C435" s="19" t="e">
        <f>IF(#REF!&gt;1,"2000","")</f>
        <v>#REF!</v>
      </c>
      <c r="D435" s="19" t="e">
        <f>IF(#REF!&gt;1,"2001","")</f>
        <v>#REF!</v>
      </c>
      <c r="E435" s="21" t="e">
        <f ca="1">IF(#REF!&gt;1,TODAY(),"")</f>
        <v>#REF!</v>
      </c>
      <c r="F435" s="21" t="e">
        <f ca="1">IF(#REF!&gt;1,TODAY(),"")</f>
        <v>#REF!</v>
      </c>
      <c r="G435" s="20" t="e">
        <f>IF(#REF!&gt;1,$G$2,"")</f>
        <v>#REF!</v>
      </c>
      <c r="H435" s="20" t="e">
        <f>IF(#REF!&gt;1,$H$2,"")</f>
        <v>#REF!</v>
      </c>
      <c r="I435" s="17" t="e">
        <f>IF(#REF!&gt;1,$I$2,"")</f>
        <v>#REF!</v>
      </c>
      <c r="J435" s="19" t="e">
        <f>IF(#REF!&gt;1,"R","")</f>
        <v>#REF!</v>
      </c>
      <c r="K435" s="19" t="e">
        <f>IF(#REF!&gt;1,"GEN","")</f>
        <v>#REF!</v>
      </c>
      <c r="L435" s="26" t="e">
        <f>GFMIS!G435</f>
        <v>#REF!</v>
      </c>
      <c r="M435" s="19" t="e">
        <f>GFMIS!D435</f>
        <v>#REF!</v>
      </c>
      <c r="N435" s="19" t="e">
        <f>GFMIS!C435</f>
        <v>#REF!</v>
      </c>
      <c r="O435" s="19" t="e">
        <f>GFMIS!E435</f>
        <v>#REF!</v>
      </c>
      <c r="P435" s="26" t="e">
        <f>GFMIS!F435</f>
        <v>#REF!</v>
      </c>
      <c r="Q435" s="18" t="e">
        <f>GFMIS!H435</f>
        <v>#REF!</v>
      </c>
      <c r="R435" s="17"/>
    </row>
    <row r="436" spans="1:18" ht="14.25">
      <c r="A436" s="19" t="e">
        <f>IF(#REF!&gt;1,"L","")</f>
        <v>#REF!</v>
      </c>
      <c r="B436" s="22" t="e">
        <f>IF(#REF!&gt;1,"20004","")</f>
        <v>#REF!</v>
      </c>
      <c r="C436" s="19" t="e">
        <f>IF(#REF!&gt;1,"2000","")</f>
        <v>#REF!</v>
      </c>
      <c r="D436" s="19" t="e">
        <f>IF(#REF!&gt;1,"2001","")</f>
        <v>#REF!</v>
      </c>
      <c r="E436" s="21" t="e">
        <f ca="1">IF(#REF!&gt;1,TODAY(),"")</f>
        <v>#REF!</v>
      </c>
      <c r="F436" s="21" t="e">
        <f ca="1">IF(#REF!&gt;1,TODAY(),"")</f>
        <v>#REF!</v>
      </c>
      <c r="G436" s="20" t="e">
        <f>IF(#REF!&gt;1,$G$2,"")</f>
        <v>#REF!</v>
      </c>
      <c r="H436" s="20" t="e">
        <f>IF(#REF!&gt;1,$H$2,"")</f>
        <v>#REF!</v>
      </c>
      <c r="I436" s="17" t="e">
        <f>IF(#REF!&gt;1,$I$2,"")</f>
        <v>#REF!</v>
      </c>
      <c r="J436" s="19" t="e">
        <f>IF(#REF!&gt;1,"R","")</f>
        <v>#REF!</v>
      </c>
      <c r="K436" s="19" t="e">
        <f>IF(#REF!&gt;1,"GEN","")</f>
        <v>#REF!</v>
      </c>
      <c r="L436" s="26" t="e">
        <f>GFMIS!G436</f>
        <v>#REF!</v>
      </c>
      <c r="M436" s="19" t="e">
        <f>GFMIS!D436</f>
        <v>#REF!</v>
      </c>
      <c r="N436" s="19" t="e">
        <f>GFMIS!C436</f>
        <v>#REF!</v>
      </c>
      <c r="O436" s="19" t="e">
        <f>GFMIS!E436</f>
        <v>#REF!</v>
      </c>
      <c r="P436" s="26" t="e">
        <f>GFMIS!F436</f>
        <v>#REF!</v>
      </c>
      <c r="Q436" s="18" t="e">
        <f>GFMIS!H436</f>
        <v>#REF!</v>
      </c>
      <c r="R436" s="17"/>
    </row>
    <row r="437" spans="1:18" ht="14.25">
      <c r="A437" s="19" t="e">
        <f>IF(#REF!&gt;1,"L","")</f>
        <v>#REF!</v>
      </c>
      <c r="B437" s="22" t="e">
        <f>IF(#REF!&gt;1,"20004","")</f>
        <v>#REF!</v>
      </c>
      <c r="C437" s="19" t="e">
        <f>IF(#REF!&gt;1,"2000","")</f>
        <v>#REF!</v>
      </c>
      <c r="D437" s="19" t="e">
        <f>IF(#REF!&gt;1,"2001","")</f>
        <v>#REF!</v>
      </c>
      <c r="E437" s="21" t="e">
        <f ca="1">IF(#REF!&gt;1,TODAY(),"")</f>
        <v>#REF!</v>
      </c>
      <c r="F437" s="21" t="e">
        <f ca="1">IF(#REF!&gt;1,TODAY(),"")</f>
        <v>#REF!</v>
      </c>
      <c r="G437" s="20" t="e">
        <f>IF(#REF!&gt;1,$G$2,"")</f>
        <v>#REF!</v>
      </c>
      <c r="H437" s="20" t="e">
        <f>IF(#REF!&gt;1,$H$2,"")</f>
        <v>#REF!</v>
      </c>
      <c r="I437" s="17" t="e">
        <f>IF(#REF!&gt;1,$I$2,"")</f>
        <v>#REF!</v>
      </c>
      <c r="J437" s="19" t="e">
        <f>IF(#REF!&gt;1,"R","")</f>
        <v>#REF!</v>
      </c>
      <c r="K437" s="19" t="e">
        <f>IF(#REF!&gt;1,"GEN","")</f>
        <v>#REF!</v>
      </c>
      <c r="L437" s="26" t="e">
        <f>GFMIS!G437</f>
        <v>#REF!</v>
      </c>
      <c r="M437" s="19" t="e">
        <f>GFMIS!D437</f>
        <v>#REF!</v>
      </c>
      <c r="N437" s="19" t="e">
        <f>GFMIS!C437</f>
        <v>#REF!</v>
      </c>
      <c r="O437" s="19" t="e">
        <f>GFMIS!E437</f>
        <v>#REF!</v>
      </c>
      <c r="P437" s="26" t="e">
        <f>GFMIS!F437</f>
        <v>#REF!</v>
      </c>
      <c r="Q437" s="18" t="e">
        <f>GFMIS!H437</f>
        <v>#REF!</v>
      </c>
      <c r="R437" s="17"/>
    </row>
    <row r="438" spans="1:18" ht="14.25">
      <c r="A438" s="19" t="e">
        <f>IF(#REF!&gt;1,"L","")</f>
        <v>#REF!</v>
      </c>
      <c r="B438" s="22" t="e">
        <f>IF(#REF!&gt;1,"20004","")</f>
        <v>#REF!</v>
      </c>
      <c r="C438" s="19" t="e">
        <f>IF(#REF!&gt;1,"2000","")</f>
        <v>#REF!</v>
      </c>
      <c r="D438" s="19" t="e">
        <f>IF(#REF!&gt;1,"2001","")</f>
        <v>#REF!</v>
      </c>
      <c r="E438" s="21" t="e">
        <f ca="1">IF(#REF!&gt;1,TODAY(),"")</f>
        <v>#REF!</v>
      </c>
      <c r="F438" s="21" t="e">
        <f ca="1">IF(#REF!&gt;1,TODAY(),"")</f>
        <v>#REF!</v>
      </c>
      <c r="G438" s="20" t="e">
        <f>IF(#REF!&gt;1,$G$2,"")</f>
        <v>#REF!</v>
      </c>
      <c r="H438" s="20" t="e">
        <f>IF(#REF!&gt;1,$H$2,"")</f>
        <v>#REF!</v>
      </c>
      <c r="I438" s="17" t="e">
        <f>IF(#REF!&gt;1,$I$2,"")</f>
        <v>#REF!</v>
      </c>
      <c r="J438" s="19" t="e">
        <f>IF(#REF!&gt;1,"R","")</f>
        <v>#REF!</v>
      </c>
      <c r="K438" s="19" t="e">
        <f>IF(#REF!&gt;1,"GEN","")</f>
        <v>#REF!</v>
      </c>
      <c r="L438" s="26" t="e">
        <f>GFMIS!G438</f>
        <v>#REF!</v>
      </c>
      <c r="M438" s="19" t="e">
        <f>GFMIS!D438</f>
        <v>#REF!</v>
      </c>
      <c r="N438" s="19" t="e">
        <f>GFMIS!C438</f>
        <v>#REF!</v>
      </c>
      <c r="O438" s="19" t="e">
        <f>GFMIS!E438</f>
        <v>#REF!</v>
      </c>
      <c r="P438" s="26" t="e">
        <f>GFMIS!F438</f>
        <v>#REF!</v>
      </c>
      <c r="Q438" s="18" t="e">
        <f>GFMIS!H438</f>
        <v>#REF!</v>
      </c>
      <c r="R438" s="17"/>
    </row>
    <row r="439" spans="1:18" ht="14.25">
      <c r="A439" s="19" t="e">
        <f>IF(#REF!&gt;1,"L","")</f>
        <v>#REF!</v>
      </c>
      <c r="B439" s="22" t="e">
        <f>IF(#REF!&gt;1,"20004","")</f>
        <v>#REF!</v>
      </c>
      <c r="C439" s="19" t="e">
        <f>IF(#REF!&gt;1,"2000","")</f>
        <v>#REF!</v>
      </c>
      <c r="D439" s="19" t="e">
        <f>IF(#REF!&gt;1,"2001","")</f>
        <v>#REF!</v>
      </c>
      <c r="E439" s="21" t="e">
        <f ca="1">IF(#REF!&gt;1,TODAY(),"")</f>
        <v>#REF!</v>
      </c>
      <c r="F439" s="21" t="e">
        <f ca="1">IF(#REF!&gt;1,TODAY(),"")</f>
        <v>#REF!</v>
      </c>
      <c r="G439" s="20" t="e">
        <f>IF(#REF!&gt;1,$G$2,"")</f>
        <v>#REF!</v>
      </c>
      <c r="H439" s="20" t="e">
        <f>IF(#REF!&gt;1,$H$2,"")</f>
        <v>#REF!</v>
      </c>
      <c r="I439" s="17" t="e">
        <f>IF(#REF!&gt;1,$I$2,"")</f>
        <v>#REF!</v>
      </c>
      <c r="J439" s="19" t="e">
        <f>IF(#REF!&gt;1,"R","")</f>
        <v>#REF!</v>
      </c>
      <c r="K439" s="19" t="e">
        <f>IF(#REF!&gt;1,"GEN","")</f>
        <v>#REF!</v>
      </c>
      <c r="L439" s="26" t="e">
        <f>GFMIS!G439</f>
        <v>#REF!</v>
      </c>
      <c r="M439" s="19" t="e">
        <f>GFMIS!D439</f>
        <v>#REF!</v>
      </c>
      <c r="N439" s="19" t="e">
        <f>GFMIS!C439</f>
        <v>#REF!</v>
      </c>
      <c r="O439" s="19" t="e">
        <f>GFMIS!E439</f>
        <v>#REF!</v>
      </c>
      <c r="P439" s="26" t="e">
        <f>GFMIS!F439</f>
        <v>#REF!</v>
      </c>
      <c r="Q439" s="18" t="e">
        <f>GFMIS!H439</f>
        <v>#REF!</v>
      </c>
      <c r="R439" s="17"/>
    </row>
    <row r="440" spans="1:18" ht="14.25">
      <c r="A440" s="19" t="e">
        <f>IF(#REF!&gt;1,"L","")</f>
        <v>#REF!</v>
      </c>
      <c r="B440" s="22" t="e">
        <f>IF(#REF!&gt;1,"20004","")</f>
        <v>#REF!</v>
      </c>
      <c r="C440" s="19" t="e">
        <f>IF(#REF!&gt;1,"2000","")</f>
        <v>#REF!</v>
      </c>
      <c r="D440" s="19" t="e">
        <f>IF(#REF!&gt;1,"2001","")</f>
        <v>#REF!</v>
      </c>
      <c r="E440" s="21" t="e">
        <f ca="1">IF(#REF!&gt;1,TODAY(),"")</f>
        <v>#REF!</v>
      </c>
      <c r="F440" s="21" t="e">
        <f ca="1">IF(#REF!&gt;1,TODAY(),"")</f>
        <v>#REF!</v>
      </c>
      <c r="G440" s="20" t="e">
        <f>IF(#REF!&gt;1,$G$2,"")</f>
        <v>#REF!</v>
      </c>
      <c r="H440" s="20" t="e">
        <f>IF(#REF!&gt;1,$H$2,"")</f>
        <v>#REF!</v>
      </c>
      <c r="I440" s="17" t="e">
        <f>IF(#REF!&gt;1,$I$2,"")</f>
        <v>#REF!</v>
      </c>
      <c r="J440" s="19" t="e">
        <f>IF(#REF!&gt;1,"R","")</f>
        <v>#REF!</v>
      </c>
      <c r="K440" s="19" t="e">
        <f>IF(#REF!&gt;1,"GEN","")</f>
        <v>#REF!</v>
      </c>
      <c r="L440" s="26" t="e">
        <f>GFMIS!G440</f>
        <v>#REF!</v>
      </c>
      <c r="M440" s="19" t="e">
        <f>GFMIS!D440</f>
        <v>#REF!</v>
      </c>
      <c r="N440" s="19" t="e">
        <f>GFMIS!C440</f>
        <v>#REF!</v>
      </c>
      <c r="O440" s="19" t="e">
        <f>GFMIS!E440</f>
        <v>#REF!</v>
      </c>
      <c r="P440" s="26" t="e">
        <f>GFMIS!F440</f>
        <v>#REF!</v>
      </c>
      <c r="Q440" s="18" t="e">
        <f>GFMIS!H440</f>
        <v>#REF!</v>
      </c>
      <c r="R440" s="17"/>
    </row>
    <row r="441" spans="1:18" ht="14.25">
      <c r="A441" s="19" t="e">
        <f>IF(#REF!&gt;1,"L","")</f>
        <v>#REF!</v>
      </c>
      <c r="B441" s="22" t="e">
        <f>IF(#REF!&gt;1,"20004","")</f>
        <v>#REF!</v>
      </c>
      <c r="C441" s="19" t="e">
        <f>IF(#REF!&gt;1,"2000","")</f>
        <v>#REF!</v>
      </c>
      <c r="D441" s="19" t="e">
        <f>IF(#REF!&gt;1,"2001","")</f>
        <v>#REF!</v>
      </c>
      <c r="E441" s="21" t="e">
        <f ca="1">IF(#REF!&gt;1,TODAY(),"")</f>
        <v>#REF!</v>
      </c>
      <c r="F441" s="21" t="e">
        <f ca="1">IF(#REF!&gt;1,TODAY(),"")</f>
        <v>#REF!</v>
      </c>
      <c r="G441" s="20" t="e">
        <f>IF(#REF!&gt;1,$G$2,"")</f>
        <v>#REF!</v>
      </c>
      <c r="H441" s="20" t="e">
        <f>IF(#REF!&gt;1,$H$2,"")</f>
        <v>#REF!</v>
      </c>
      <c r="I441" s="17" t="e">
        <f>IF(#REF!&gt;1,$I$2,"")</f>
        <v>#REF!</v>
      </c>
      <c r="J441" s="19" t="e">
        <f>IF(#REF!&gt;1,"R","")</f>
        <v>#REF!</v>
      </c>
      <c r="K441" s="19" t="e">
        <f>IF(#REF!&gt;1,"GEN","")</f>
        <v>#REF!</v>
      </c>
      <c r="L441" s="26" t="e">
        <f>GFMIS!G441</f>
        <v>#REF!</v>
      </c>
      <c r="M441" s="19" t="e">
        <f>GFMIS!D441</f>
        <v>#REF!</v>
      </c>
      <c r="N441" s="19" t="e">
        <f>GFMIS!C441</f>
        <v>#REF!</v>
      </c>
      <c r="O441" s="19" t="e">
        <f>GFMIS!E441</f>
        <v>#REF!</v>
      </c>
      <c r="P441" s="26" t="e">
        <f>GFMIS!F441</f>
        <v>#REF!</v>
      </c>
      <c r="Q441" s="18" t="e">
        <f>GFMIS!H441</f>
        <v>#REF!</v>
      </c>
      <c r="R441" s="17"/>
    </row>
    <row r="442" spans="1:18" ht="14.25">
      <c r="A442" s="19" t="e">
        <f>IF(#REF!&gt;1,"L","")</f>
        <v>#REF!</v>
      </c>
      <c r="B442" s="22" t="e">
        <f>IF(#REF!&gt;1,"20004","")</f>
        <v>#REF!</v>
      </c>
      <c r="C442" s="19" t="e">
        <f>IF(#REF!&gt;1,"2000","")</f>
        <v>#REF!</v>
      </c>
      <c r="D442" s="19" t="e">
        <f>IF(#REF!&gt;1,"2001","")</f>
        <v>#REF!</v>
      </c>
      <c r="E442" s="21" t="e">
        <f ca="1">IF(#REF!&gt;1,TODAY(),"")</f>
        <v>#REF!</v>
      </c>
      <c r="F442" s="21" t="e">
        <f ca="1">IF(#REF!&gt;1,TODAY(),"")</f>
        <v>#REF!</v>
      </c>
      <c r="G442" s="20" t="e">
        <f>IF(#REF!&gt;1,$G$2,"")</f>
        <v>#REF!</v>
      </c>
      <c r="H442" s="20" t="e">
        <f>IF(#REF!&gt;1,$H$2,"")</f>
        <v>#REF!</v>
      </c>
      <c r="I442" s="17" t="e">
        <f>IF(#REF!&gt;1,$I$2,"")</f>
        <v>#REF!</v>
      </c>
      <c r="J442" s="19" t="e">
        <f>IF(#REF!&gt;1,"R","")</f>
        <v>#REF!</v>
      </c>
      <c r="K442" s="19" t="e">
        <f>IF(#REF!&gt;1,"GEN","")</f>
        <v>#REF!</v>
      </c>
      <c r="L442" s="26" t="e">
        <f>GFMIS!G442</f>
        <v>#REF!</v>
      </c>
      <c r="M442" s="19" t="e">
        <f>GFMIS!D442</f>
        <v>#REF!</v>
      </c>
      <c r="N442" s="19" t="e">
        <f>GFMIS!C442</f>
        <v>#REF!</v>
      </c>
      <c r="O442" s="19" t="e">
        <f>GFMIS!E442</f>
        <v>#REF!</v>
      </c>
      <c r="P442" s="26" t="e">
        <f>GFMIS!F442</f>
        <v>#REF!</v>
      </c>
      <c r="Q442" s="18" t="e">
        <f>GFMIS!H442</f>
        <v>#REF!</v>
      </c>
      <c r="R442" s="17"/>
    </row>
    <row r="443" spans="1:18" ht="14.25">
      <c r="A443" s="19" t="e">
        <f>IF(#REF!&gt;1,"L","")</f>
        <v>#REF!</v>
      </c>
      <c r="B443" s="22" t="e">
        <f>IF(#REF!&gt;1,"20004","")</f>
        <v>#REF!</v>
      </c>
      <c r="C443" s="19" t="e">
        <f>IF(#REF!&gt;1,"2000","")</f>
        <v>#REF!</v>
      </c>
      <c r="D443" s="19" t="e">
        <f>IF(#REF!&gt;1,"2001","")</f>
        <v>#REF!</v>
      </c>
      <c r="E443" s="21" t="e">
        <f ca="1">IF(#REF!&gt;1,TODAY(),"")</f>
        <v>#REF!</v>
      </c>
      <c r="F443" s="21" t="e">
        <f ca="1">IF(#REF!&gt;1,TODAY(),"")</f>
        <v>#REF!</v>
      </c>
      <c r="G443" s="20" t="e">
        <f>IF(#REF!&gt;1,$G$2,"")</f>
        <v>#REF!</v>
      </c>
      <c r="H443" s="20" t="e">
        <f>IF(#REF!&gt;1,$H$2,"")</f>
        <v>#REF!</v>
      </c>
      <c r="I443" s="17" t="e">
        <f>IF(#REF!&gt;1,$I$2,"")</f>
        <v>#REF!</v>
      </c>
      <c r="J443" s="19" t="e">
        <f>IF(#REF!&gt;1,"R","")</f>
        <v>#REF!</v>
      </c>
      <c r="K443" s="19" t="e">
        <f>IF(#REF!&gt;1,"GEN","")</f>
        <v>#REF!</v>
      </c>
      <c r="L443" s="26" t="e">
        <f>GFMIS!G443</f>
        <v>#REF!</v>
      </c>
      <c r="M443" s="19" t="e">
        <f>GFMIS!D443</f>
        <v>#REF!</v>
      </c>
      <c r="N443" s="19" t="e">
        <f>GFMIS!C443</f>
        <v>#REF!</v>
      </c>
      <c r="O443" s="19" t="e">
        <f>GFMIS!E443</f>
        <v>#REF!</v>
      </c>
      <c r="P443" s="26" t="e">
        <f>GFMIS!F443</f>
        <v>#REF!</v>
      </c>
      <c r="Q443" s="18" t="e">
        <f>GFMIS!H443</f>
        <v>#REF!</v>
      </c>
      <c r="R443" s="17"/>
    </row>
    <row r="444" spans="1:18" ht="14.25">
      <c r="A444" s="19" t="e">
        <f>IF(#REF!&gt;1,"L","")</f>
        <v>#REF!</v>
      </c>
      <c r="B444" s="22" t="e">
        <f>IF(#REF!&gt;1,"20004","")</f>
        <v>#REF!</v>
      </c>
      <c r="C444" s="19" t="e">
        <f>IF(#REF!&gt;1,"2000","")</f>
        <v>#REF!</v>
      </c>
      <c r="D444" s="19" t="e">
        <f>IF(#REF!&gt;1,"2001","")</f>
        <v>#REF!</v>
      </c>
      <c r="E444" s="21" t="e">
        <f ca="1">IF(#REF!&gt;1,TODAY(),"")</f>
        <v>#REF!</v>
      </c>
      <c r="F444" s="21" t="e">
        <f ca="1">IF(#REF!&gt;1,TODAY(),"")</f>
        <v>#REF!</v>
      </c>
      <c r="G444" s="20" t="e">
        <f>IF(#REF!&gt;1,$G$2,"")</f>
        <v>#REF!</v>
      </c>
      <c r="H444" s="20" t="e">
        <f>IF(#REF!&gt;1,$H$2,"")</f>
        <v>#REF!</v>
      </c>
      <c r="I444" s="17" t="e">
        <f>IF(#REF!&gt;1,$I$2,"")</f>
        <v>#REF!</v>
      </c>
      <c r="J444" s="19" t="e">
        <f>IF(#REF!&gt;1,"R","")</f>
        <v>#REF!</v>
      </c>
      <c r="K444" s="19" t="e">
        <f>IF(#REF!&gt;1,"GEN","")</f>
        <v>#REF!</v>
      </c>
      <c r="L444" s="26" t="e">
        <f>GFMIS!G444</f>
        <v>#REF!</v>
      </c>
      <c r="M444" s="19" t="e">
        <f>GFMIS!D444</f>
        <v>#REF!</v>
      </c>
      <c r="N444" s="19" t="e">
        <f>GFMIS!C444</f>
        <v>#REF!</v>
      </c>
      <c r="O444" s="19" t="e">
        <f>GFMIS!E444</f>
        <v>#REF!</v>
      </c>
      <c r="P444" s="26" t="e">
        <f>GFMIS!F444</f>
        <v>#REF!</v>
      </c>
      <c r="Q444" s="18" t="e">
        <f>GFMIS!H444</f>
        <v>#REF!</v>
      </c>
      <c r="R444" s="17"/>
    </row>
    <row r="445" spans="1:18" ht="14.25">
      <c r="A445" s="19" t="e">
        <f>IF(#REF!&gt;1,"L","")</f>
        <v>#REF!</v>
      </c>
      <c r="B445" s="22" t="e">
        <f>IF(#REF!&gt;1,"20004","")</f>
        <v>#REF!</v>
      </c>
      <c r="C445" s="19" t="e">
        <f>IF(#REF!&gt;1,"2000","")</f>
        <v>#REF!</v>
      </c>
      <c r="D445" s="19" t="e">
        <f>IF(#REF!&gt;1,"2001","")</f>
        <v>#REF!</v>
      </c>
      <c r="E445" s="21" t="e">
        <f ca="1">IF(#REF!&gt;1,TODAY(),"")</f>
        <v>#REF!</v>
      </c>
      <c r="F445" s="21" t="e">
        <f ca="1">IF(#REF!&gt;1,TODAY(),"")</f>
        <v>#REF!</v>
      </c>
      <c r="G445" s="20" t="e">
        <f>IF(#REF!&gt;1,$G$2,"")</f>
        <v>#REF!</v>
      </c>
      <c r="H445" s="20" t="e">
        <f>IF(#REF!&gt;1,$H$2,"")</f>
        <v>#REF!</v>
      </c>
      <c r="I445" s="17" t="e">
        <f>IF(#REF!&gt;1,$I$2,"")</f>
        <v>#REF!</v>
      </c>
      <c r="J445" s="19" t="e">
        <f>IF(#REF!&gt;1,"R","")</f>
        <v>#REF!</v>
      </c>
      <c r="K445" s="19" t="e">
        <f>IF(#REF!&gt;1,"GEN","")</f>
        <v>#REF!</v>
      </c>
      <c r="L445" s="26" t="e">
        <f>GFMIS!G445</f>
        <v>#REF!</v>
      </c>
      <c r="M445" s="19" t="e">
        <f>GFMIS!D445</f>
        <v>#REF!</v>
      </c>
      <c r="N445" s="19" t="e">
        <f>GFMIS!C445</f>
        <v>#REF!</v>
      </c>
      <c r="O445" s="19" t="e">
        <f>GFMIS!E445</f>
        <v>#REF!</v>
      </c>
      <c r="P445" s="26" t="e">
        <f>GFMIS!F445</f>
        <v>#REF!</v>
      </c>
      <c r="Q445" s="18" t="e">
        <f>GFMIS!H445</f>
        <v>#REF!</v>
      </c>
      <c r="R445" s="17"/>
    </row>
    <row r="446" spans="1:18" ht="14.25">
      <c r="A446" s="19" t="e">
        <f>IF(#REF!&gt;1,"L","")</f>
        <v>#REF!</v>
      </c>
      <c r="B446" s="22" t="e">
        <f>IF(#REF!&gt;1,"20004","")</f>
        <v>#REF!</v>
      </c>
      <c r="C446" s="19" t="e">
        <f>IF(#REF!&gt;1,"2000","")</f>
        <v>#REF!</v>
      </c>
      <c r="D446" s="19" t="e">
        <f>IF(#REF!&gt;1,"2001","")</f>
        <v>#REF!</v>
      </c>
      <c r="E446" s="21" t="e">
        <f ca="1">IF(#REF!&gt;1,TODAY(),"")</f>
        <v>#REF!</v>
      </c>
      <c r="F446" s="21" t="e">
        <f ca="1">IF(#REF!&gt;1,TODAY(),"")</f>
        <v>#REF!</v>
      </c>
      <c r="G446" s="20" t="e">
        <f>IF(#REF!&gt;1,$G$2,"")</f>
        <v>#REF!</v>
      </c>
      <c r="H446" s="20" t="e">
        <f>IF(#REF!&gt;1,$H$2,"")</f>
        <v>#REF!</v>
      </c>
      <c r="I446" s="17" t="e">
        <f>IF(#REF!&gt;1,$I$2,"")</f>
        <v>#REF!</v>
      </c>
      <c r="J446" s="19" t="e">
        <f>IF(#REF!&gt;1,"R","")</f>
        <v>#REF!</v>
      </c>
      <c r="K446" s="19" t="e">
        <f>IF(#REF!&gt;1,"GEN","")</f>
        <v>#REF!</v>
      </c>
      <c r="L446" s="26" t="e">
        <f>GFMIS!G446</f>
        <v>#REF!</v>
      </c>
      <c r="M446" s="19" t="e">
        <f>GFMIS!D446</f>
        <v>#REF!</v>
      </c>
      <c r="N446" s="19" t="e">
        <f>GFMIS!C446</f>
        <v>#REF!</v>
      </c>
      <c r="O446" s="19" t="e">
        <f>GFMIS!E446</f>
        <v>#REF!</v>
      </c>
      <c r="P446" s="26" t="e">
        <f>GFMIS!F446</f>
        <v>#REF!</v>
      </c>
      <c r="Q446" s="18" t="e">
        <f>GFMIS!H446</f>
        <v>#REF!</v>
      </c>
      <c r="R446" s="17"/>
    </row>
    <row r="447" spans="1:18" ht="14.25">
      <c r="A447" s="19" t="e">
        <f>IF(#REF!&gt;1,"L","")</f>
        <v>#REF!</v>
      </c>
      <c r="B447" s="22" t="e">
        <f>IF(#REF!&gt;1,"20004","")</f>
        <v>#REF!</v>
      </c>
      <c r="C447" s="19" t="e">
        <f>IF(#REF!&gt;1,"2000","")</f>
        <v>#REF!</v>
      </c>
      <c r="D447" s="19" t="e">
        <f>IF(#REF!&gt;1,"2001","")</f>
        <v>#REF!</v>
      </c>
      <c r="E447" s="21" t="e">
        <f ca="1">IF(#REF!&gt;1,TODAY(),"")</f>
        <v>#REF!</v>
      </c>
      <c r="F447" s="21" t="e">
        <f ca="1">IF(#REF!&gt;1,TODAY(),"")</f>
        <v>#REF!</v>
      </c>
      <c r="G447" s="20" t="e">
        <f>IF(#REF!&gt;1,$G$2,"")</f>
        <v>#REF!</v>
      </c>
      <c r="H447" s="20" t="e">
        <f>IF(#REF!&gt;1,$H$2,"")</f>
        <v>#REF!</v>
      </c>
      <c r="I447" s="17" t="e">
        <f>IF(#REF!&gt;1,$I$2,"")</f>
        <v>#REF!</v>
      </c>
      <c r="J447" s="19" t="e">
        <f>IF(#REF!&gt;1,"R","")</f>
        <v>#REF!</v>
      </c>
      <c r="K447" s="19" t="e">
        <f>IF(#REF!&gt;1,"GEN","")</f>
        <v>#REF!</v>
      </c>
      <c r="L447" s="26" t="e">
        <f>GFMIS!G447</f>
        <v>#REF!</v>
      </c>
      <c r="M447" s="19" t="e">
        <f>GFMIS!D447</f>
        <v>#REF!</v>
      </c>
      <c r="N447" s="19" t="e">
        <f>GFMIS!C447</f>
        <v>#REF!</v>
      </c>
      <c r="O447" s="19" t="e">
        <f>GFMIS!E447</f>
        <v>#REF!</v>
      </c>
      <c r="P447" s="26" t="e">
        <f>GFMIS!F447</f>
        <v>#REF!</v>
      </c>
      <c r="Q447" s="18" t="e">
        <f>GFMIS!H447</f>
        <v>#REF!</v>
      </c>
      <c r="R447" s="17"/>
    </row>
    <row r="448" spans="1:18" ht="14.25">
      <c r="A448" s="19" t="e">
        <f>IF(#REF!&gt;1,"L","")</f>
        <v>#REF!</v>
      </c>
      <c r="B448" s="22" t="e">
        <f>IF(#REF!&gt;1,"20004","")</f>
        <v>#REF!</v>
      </c>
      <c r="C448" s="19" t="e">
        <f>IF(#REF!&gt;1,"2000","")</f>
        <v>#REF!</v>
      </c>
      <c r="D448" s="19" t="e">
        <f>IF(#REF!&gt;1,"2001","")</f>
        <v>#REF!</v>
      </c>
      <c r="E448" s="21" t="e">
        <f ca="1">IF(#REF!&gt;1,TODAY(),"")</f>
        <v>#REF!</v>
      </c>
      <c r="F448" s="21" t="e">
        <f ca="1">IF(#REF!&gt;1,TODAY(),"")</f>
        <v>#REF!</v>
      </c>
      <c r="G448" s="20" t="e">
        <f>IF(#REF!&gt;1,$G$2,"")</f>
        <v>#REF!</v>
      </c>
      <c r="H448" s="20" t="e">
        <f>IF(#REF!&gt;1,$H$2,"")</f>
        <v>#REF!</v>
      </c>
      <c r="I448" s="17" t="e">
        <f>IF(#REF!&gt;1,$I$2,"")</f>
        <v>#REF!</v>
      </c>
      <c r="J448" s="19" t="e">
        <f>IF(#REF!&gt;1,"R","")</f>
        <v>#REF!</v>
      </c>
      <c r="K448" s="19" t="e">
        <f>IF(#REF!&gt;1,"GEN","")</f>
        <v>#REF!</v>
      </c>
      <c r="L448" s="26" t="e">
        <f>GFMIS!G448</f>
        <v>#REF!</v>
      </c>
      <c r="M448" s="19" t="e">
        <f>GFMIS!D448</f>
        <v>#REF!</v>
      </c>
      <c r="N448" s="19" t="e">
        <f>GFMIS!C448</f>
        <v>#REF!</v>
      </c>
      <c r="O448" s="19" t="e">
        <f>GFMIS!E448</f>
        <v>#REF!</v>
      </c>
      <c r="P448" s="26" t="e">
        <f>GFMIS!F448</f>
        <v>#REF!</v>
      </c>
      <c r="Q448" s="18" t="e">
        <f>GFMIS!H448</f>
        <v>#REF!</v>
      </c>
      <c r="R448" s="17"/>
    </row>
    <row r="449" spans="1:18" ht="14.25">
      <c r="A449" s="19" t="e">
        <f>IF(#REF!&gt;1,"L","")</f>
        <v>#REF!</v>
      </c>
      <c r="B449" s="22" t="e">
        <f>IF(#REF!&gt;1,"20004","")</f>
        <v>#REF!</v>
      </c>
      <c r="C449" s="19" t="e">
        <f>IF(#REF!&gt;1,"2000","")</f>
        <v>#REF!</v>
      </c>
      <c r="D449" s="19" t="e">
        <f>IF(#REF!&gt;1,"2001","")</f>
        <v>#REF!</v>
      </c>
      <c r="E449" s="21" t="e">
        <f ca="1">IF(#REF!&gt;1,TODAY(),"")</f>
        <v>#REF!</v>
      </c>
      <c r="F449" s="21" t="e">
        <f ca="1">IF(#REF!&gt;1,TODAY(),"")</f>
        <v>#REF!</v>
      </c>
      <c r="G449" s="20" t="e">
        <f>IF(#REF!&gt;1,$G$2,"")</f>
        <v>#REF!</v>
      </c>
      <c r="H449" s="20" t="e">
        <f>IF(#REF!&gt;1,$H$2,"")</f>
        <v>#REF!</v>
      </c>
      <c r="I449" s="17" t="e">
        <f>IF(#REF!&gt;1,$I$2,"")</f>
        <v>#REF!</v>
      </c>
      <c r="J449" s="19" t="e">
        <f>IF(#REF!&gt;1,"R","")</f>
        <v>#REF!</v>
      </c>
      <c r="K449" s="19" t="e">
        <f>IF(#REF!&gt;1,"GEN","")</f>
        <v>#REF!</v>
      </c>
      <c r="L449" s="26" t="e">
        <f>GFMIS!G449</f>
        <v>#REF!</v>
      </c>
      <c r="M449" s="19" t="e">
        <f>GFMIS!D449</f>
        <v>#REF!</v>
      </c>
      <c r="N449" s="19" t="e">
        <f>GFMIS!C449</f>
        <v>#REF!</v>
      </c>
      <c r="O449" s="19" t="e">
        <f>GFMIS!E449</f>
        <v>#REF!</v>
      </c>
      <c r="P449" s="26" t="e">
        <f>GFMIS!F449</f>
        <v>#REF!</v>
      </c>
      <c r="Q449" s="18" t="e">
        <f>GFMIS!H449</f>
        <v>#REF!</v>
      </c>
      <c r="R449" s="17"/>
    </row>
    <row r="450" spans="1:18" ht="14.25">
      <c r="A450" s="19" t="e">
        <f>IF(#REF!&gt;1,"L","")</f>
        <v>#REF!</v>
      </c>
      <c r="B450" s="22" t="e">
        <f>IF(#REF!&gt;1,"20004","")</f>
        <v>#REF!</v>
      </c>
      <c r="C450" s="19" t="e">
        <f>IF(#REF!&gt;1,"2000","")</f>
        <v>#REF!</v>
      </c>
      <c r="D450" s="19" t="e">
        <f>IF(#REF!&gt;1,"2001","")</f>
        <v>#REF!</v>
      </c>
      <c r="E450" s="21" t="e">
        <f ca="1">IF(#REF!&gt;1,TODAY(),"")</f>
        <v>#REF!</v>
      </c>
      <c r="F450" s="21" t="e">
        <f ca="1">IF(#REF!&gt;1,TODAY(),"")</f>
        <v>#REF!</v>
      </c>
      <c r="G450" s="20" t="e">
        <f>IF(#REF!&gt;1,$G$2,"")</f>
        <v>#REF!</v>
      </c>
      <c r="H450" s="20" t="e">
        <f>IF(#REF!&gt;1,$H$2,"")</f>
        <v>#REF!</v>
      </c>
      <c r="I450" s="17" t="e">
        <f>IF(#REF!&gt;1,$I$2,"")</f>
        <v>#REF!</v>
      </c>
      <c r="J450" s="19" t="e">
        <f>IF(#REF!&gt;1,"R","")</f>
        <v>#REF!</v>
      </c>
      <c r="K450" s="19" t="e">
        <f>IF(#REF!&gt;1,"GEN","")</f>
        <v>#REF!</v>
      </c>
      <c r="L450" s="26" t="e">
        <f>GFMIS!G450</f>
        <v>#REF!</v>
      </c>
      <c r="M450" s="19" t="e">
        <f>GFMIS!D450</f>
        <v>#REF!</v>
      </c>
      <c r="N450" s="19" t="e">
        <f>GFMIS!C450</f>
        <v>#REF!</v>
      </c>
      <c r="O450" s="19" t="e">
        <f>GFMIS!E450</f>
        <v>#REF!</v>
      </c>
      <c r="P450" s="26" t="e">
        <f>GFMIS!F450</f>
        <v>#REF!</v>
      </c>
      <c r="Q450" s="18" t="e">
        <f>GFMIS!H450</f>
        <v>#REF!</v>
      </c>
      <c r="R450" s="17"/>
    </row>
    <row r="451" spans="1:18" ht="14.25">
      <c r="A451" s="19" t="e">
        <f>IF(#REF!&gt;1,"L","")</f>
        <v>#REF!</v>
      </c>
      <c r="B451" s="22" t="e">
        <f>IF(#REF!&gt;1,"20004","")</f>
        <v>#REF!</v>
      </c>
      <c r="C451" s="19" t="e">
        <f>IF(#REF!&gt;1,"2000","")</f>
        <v>#REF!</v>
      </c>
      <c r="D451" s="19" t="e">
        <f>IF(#REF!&gt;1,"2001","")</f>
        <v>#REF!</v>
      </c>
      <c r="E451" s="21" t="e">
        <f ca="1">IF(#REF!&gt;1,TODAY(),"")</f>
        <v>#REF!</v>
      </c>
      <c r="F451" s="21" t="e">
        <f ca="1">IF(#REF!&gt;1,TODAY(),"")</f>
        <v>#REF!</v>
      </c>
      <c r="G451" s="20" t="e">
        <f>IF(#REF!&gt;1,$G$2,"")</f>
        <v>#REF!</v>
      </c>
      <c r="H451" s="20" t="e">
        <f>IF(#REF!&gt;1,$H$2,"")</f>
        <v>#REF!</v>
      </c>
      <c r="I451" s="17" t="e">
        <f>IF(#REF!&gt;1,$I$2,"")</f>
        <v>#REF!</v>
      </c>
      <c r="J451" s="19" t="e">
        <f>IF(#REF!&gt;1,"R","")</f>
        <v>#REF!</v>
      </c>
      <c r="K451" s="19" t="e">
        <f>IF(#REF!&gt;1,"GEN","")</f>
        <v>#REF!</v>
      </c>
      <c r="L451" s="26" t="e">
        <f>GFMIS!G451</f>
        <v>#REF!</v>
      </c>
      <c r="M451" s="19" t="e">
        <f>GFMIS!D451</f>
        <v>#REF!</v>
      </c>
      <c r="N451" s="19" t="e">
        <f>GFMIS!C451</f>
        <v>#REF!</v>
      </c>
      <c r="O451" s="19" t="e">
        <f>GFMIS!E451</f>
        <v>#REF!</v>
      </c>
      <c r="P451" s="26" t="e">
        <f>GFMIS!F451</f>
        <v>#REF!</v>
      </c>
      <c r="Q451" s="18" t="e">
        <f>GFMIS!H451</f>
        <v>#REF!</v>
      </c>
      <c r="R451" s="17"/>
    </row>
    <row r="452" spans="1:18" ht="14.25">
      <c r="A452" s="19" t="e">
        <f>IF(#REF!&gt;1,"L","")</f>
        <v>#REF!</v>
      </c>
      <c r="B452" s="22" t="e">
        <f>IF(#REF!&gt;1,"20004","")</f>
        <v>#REF!</v>
      </c>
      <c r="C452" s="19" t="e">
        <f>IF(#REF!&gt;1,"2000","")</f>
        <v>#REF!</v>
      </c>
      <c r="D452" s="19" t="e">
        <f>IF(#REF!&gt;1,"2001","")</f>
        <v>#REF!</v>
      </c>
      <c r="E452" s="21" t="e">
        <f ca="1">IF(#REF!&gt;1,TODAY(),"")</f>
        <v>#REF!</v>
      </c>
      <c r="F452" s="21" t="e">
        <f ca="1">IF(#REF!&gt;1,TODAY(),"")</f>
        <v>#REF!</v>
      </c>
      <c r="G452" s="20" t="e">
        <f>IF(#REF!&gt;1,$G$2,"")</f>
        <v>#REF!</v>
      </c>
      <c r="H452" s="20" t="e">
        <f>IF(#REF!&gt;1,$H$2,"")</f>
        <v>#REF!</v>
      </c>
      <c r="I452" s="17" t="e">
        <f>IF(#REF!&gt;1,$I$2,"")</f>
        <v>#REF!</v>
      </c>
      <c r="J452" s="19" t="e">
        <f>IF(#REF!&gt;1,"R","")</f>
        <v>#REF!</v>
      </c>
      <c r="K452" s="19" t="e">
        <f>IF(#REF!&gt;1,"GEN","")</f>
        <v>#REF!</v>
      </c>
      <c r="L452" s="26" t="e">
        <f>GFMIS!G452</f>
        <v>#REF!</v>
      </c>
      <c r="M452" s="19" t="e">
        <f>GFMIS!D452</f>
        <v>#REF!</v>
      </c>
      <c r="N452" s="19" t="e">
        <f>GFMIS!C452</f>
        <v>#REF!</v>
      </c>
      <c r="O452" s="19" t="e">
        <f>GFMIS!E452</f>
        <v>#REF!</v>
      </c>
      <c r="P452" s="26" t="e">
        <f>GFMIS!F452</f>
        <v>#REF!</v>
      </c>
      <c r="Q452" s="18" t="e">
        <f>GFMIS!H452</f>
        <v>#REF!</v>
      </c>
      <c r="R452" s="17"/>
    </row>
    <row r="453" spans="1:18" ht="14.25">
      <c r="A453" s="19" t="e">
        <f>IF(#REF!&gt;1,"L","")</f>
        <v>#REF!</v>
      </c>
      <c r="B453" s="22" t="e">
        <f>IF(#REF!&gt;1,"20004","")</f>
        <v>#REF!</v>
      </c>
      <c r="C453" s="19" t="e">
        <f>IF(#REF!&gt;1,"2000","")</f>
        <v>#REF!</v>
      </c>
      <c r="D453" s="19" t="e">
        <f>IF(#REF!&gt;1,"2001","")</f>
        <v>#REF!</v>
      </c>
      <c r="E453" s="21" t="e">
        <f ca="1">IF(#REF!&gt;1,TODAY(),"")</f>
        <v>#REF!</v>
      </c>
      <c r="F453" s="21" t="e">
        <f ca="1">IF(#REF!&gt;1,TODAY(),"")</f>
        <v>#REF!</v>
      </c>
      <c r="G453" s="20" t="e">
        <f>IF(#REF!&gt;1,$G$2,"")</f>
        <v>#REF!</v>
      </c>
      <c r="H453" s="20" t="e">
        <f>IF(#REF!&gt;1,$H$2,"")</f>
        <v>#REF!</v>
      </c>
      <c r="I453" s="17" t="e">
        <f>IF(#REF!&gt;1,$I$2,"")</f>
        <v>#REF!</v>
      </c>
      <c r="J453" s="19" t="e">
        <f>IF(#REF!&gt;1,"R","")</f>
        <v>#REF!</v>
      </c>
      <c r="K453" s="19" t="e">
        <f>IF(#REF!&gt;1,"GEN","")</f>
        <v>#REF!</v>
      </c>
      <c r="L453" s="26" t="e">
        <f>GFMIS!G453</f>
        <v>#REF!</v>
      </c>
      <c r="M453" s="19" t="e">
        <f>GFMIS!D453</f>
        <v>#REF!</v>
      </c>
      <c r="N453" s="19" t="e">
        <f>GFMIS!C453</f>
        <v>#REF!</v>
      </c>
      <c r="O453" s="19" t="e">
        <f>GFMIS!E453</f>
        <v>#REF!</v>
      </c>
      <c r="P453" s="26" t="e">
        <f>GFMIS!F453</f>
        <v>#REF!</v>
      </c>
      <c r="Q453" s="18" t="e">
        <f>GFMIS!H453</f>
        <v>#REF!</v>
      </c>
      <c r="R453" s="17"/>
    </row>
    <row r="454" spans="1:18" ht="14.25">
      <c r="A454" s="19" t="e">
        <f>IF(#REF!&gt;1,"L","")</f>
        <v>#REF!</v>
      </c>
      <c r="B454" s="22" t="e">
        <f>IF(#REF!&gt;1,"20004","")</f>
        <v>#REF!</v>
      </c>
      <c r="C454" s="19" t="e">
        <f>IF(#REF!&gt;1,"2000","")</f>
        <v>#REF!</v>
      </c>
      <c r="D454" s="19" t="e">
        <f>IF(#REF!&gt;1,"2001","")</f>
        <v>#REF!</v>
      </c>
      <c r="E454" s="21" t="e">
        <f ca="1">IF(#REF!&gt;1,TODAY(),"")</f>
        <v>#REF!</v>
      </c>
      <c r="F454" s="21" t="e">
        <f ca="1">IF(#REF!&gt;1,TODAY(),"")</f>
        <v>#REF!</v>
      </c>
      <c r="G454" s="20" t="e">
        <f>IF(#REF!&gt;1,$G$2,"")</f>
        <v>#REF!</v>
      </c>
      <c r="H454" s="20" t="e">
        <f>IF(#REF!&gt;1,$H$2,"")</f>
        <v>#REF!</v>
      </c>
      <c r="I454" s="17" t="e">
        <f>IF(#REF!&gt;1,$I$2,"")</f>
        <v>#REF!</v>
      </c>
      <c r="J454" s="19" t="e">
        <f>IF(#REF!&gt;1,"R","")</f>
        <v>#REF!</v>
      </c>
      <c r="K454" s="19" t="e">
        <f>IF(#REF!&gt;1,"GEN","")</f>
        <v>#REF!</v>
      </c>
      <c r="L454" s="26" t="e">
        <f>GFMIS!G454</f>
        <v>#REF!</v>
      </c>
      <c r="M454" s="19" t="e">
        <f>GFMIS!D454</f>
        <v>#REF!</v>
      </c>
      <c r="N454" s="19" t="e">
        <f>GFMIS!C454</f>
        <v>#REF!</v>
      </c>
      <c r="O454" s="19" t="e">
        <f>GFMIS!E454</f>
        <v>#REF!</v>
      </c>
      <c r="P454" s="26" t="e">
        <f>GFMIS!F454</f>
        <v>#REF!</v>
      </c>
      <c r="Q454" s="18" t="e">
        <f>GFMIS!H454</f>
        <v>#REF!</v>
      </c>
      <c r="R454" s="17"/>
    </row>
    <row r="455" spans="1:18" ht="14.25">
      <c r="A455" s="19" t="e">
        <f>IF(#REF!&gt;1,"L","")</f>
        <v>#REF!</v>
      </c>
      <c r="B455" s="22" t="e">
        <f>IF(#REF!&gt;1,"20004","")</f>
        <v>#REF!</v>
      </c>
      <c r="C455" s="19" t="e">
        <f>IF(#REF!&gt;1,"2000","")</f>
        <v>#REF!</v>
      </c>
      <c r="D455" s="19" t="e">
        <f>IF(#REF!&gt;1,"2001","")</f>
        <v>#REF!</v>
      </c>
      <c r="E455" s="21" t="e">
        <f ca="1">IF(#REF!&gt;1,TODAY(),"")</f>
        <v>#REF!</v>
      </c>
      <c r="F455" s="21" t="e">
        <f ca="1">IF(#REF!&gt;1,TODAY(),"")</f>
        <v>#REF!</v>
      </c>
      <c r="G455" s="20" t="e">
        <f>IF(#REF!&gt;1,$G$2,"")</f>
        <v>#REF!</v>
      </c>
      <c r="H455" s="20" t="e">
        <f>IF(#REF!&gt;1,$H$2,"")</f>
        <v>#REF!</v>
      </c>
      <c r="I455" s="17" t="e">
        <f>IF(#REF!&gt;1,$I$2,"")</f>
        <v>#REF!</v>
      </c>
      <c r="J455" s="19" t="e">
        <f>IF(#REF!&gt;1,"R","")</f>
        <v>#REF!</v>
      </c>
      <c r="K455" s="19" t="e">
        <f>IF(#REF!&gt;1,"GEN","")</f>
        <v>#REF!</v>
      </c>
      <c r="L455" s="26" t="e">
        <f>GFMIS!G455</f>
        <v>#REF!</v>
      </c>
      <c r="M455" s="19" t="e">
        <f>GFMIS!D455</f>
        <v>#REF!</v>
      </c>
      <c r="N455" s="19" t="e">
        <f>GFMIS!C455</f>
        <v>#REF!</v>
      </c>
      <c r="O455" s="19" t="e">
        <f>GFMIS!E455</f>
        <v>#REF!</v>
      </c>
      <c r="P455" s="26" t="e">
        <f>GFMIS!F455</f>
        <v>#REF!</v>
      </c>
      <c r="Q455" s="18" t="e">
        <f>GFMIS!H455</f>
        <v>#REF!</v>
      </c>
      <c r="R455" s="17"/>
    </row>
    <row r="456" spans="1:18" ht="14.25">
      <c r="A456" s="19" t="e">
        <f>IF(#REF!&gt;1,"L","")</f>
        <v>#REF!</v>
      </c>
      <c r="B456" s="22" t="e">
        <f>IF(#REF!&gt;1,"20004","")</f>
        <v>#REF!</v>
      </c>
      <c r="C456" s="19" t="e">
        <f>IF(#REF!&gt;1,"2000","")</f>
        <v>#REF!</v>
      </c>
      <c r="D456" s="19" t="e">
        <f>IF(#REF!&gt;1,"2001","")</f>
        <v>#REF!</v>
      </c>
      <c r="E456" s="21" t="e">
        <f ca="1">IF(#REF!&gt;1,TODAY(),"")</f>
        <v>#REF!</v>
      </c>
      <c r="F456" s="21" t="e">
        <f ca="1">IF(#REF!&gt;1,TODAY(),"")</f>
        <v>#REF!</v>
      </c>
      <c r="G456" s="20" t="e">
        <f>IF(#REF!&gt;1,$G$2,"")</f>
        <v>#REF!</v>
      </c>
      <c r="H456" s="20" t="e">
        <f>IF(#REF!&gt;1,$H$2,"")</f>
        <v>#REF!</v>
      </c>
      <c r="I456" s="17" t="e">
        <f>IF(#REF!&gt;1,$I$2,"")</f>
        <v>#REF!</v>
      </c>
      <c r="J456" s="19" t="e">
        <f>IF(#REF!&gt;1,"R","")</f>
        <v>#REF!</v>
      </c>
      <c r="K456" s="19" t="e">
        <f>IF(#REF!&gt;1,"GEN","")</f>
        <v>#REF!</v>
      </c>
      <c r="L456" s="26" t="e">
        <f>GFMIS!G456</f>
        <v>#REF!</v>
      </c>
      <c r="M456" s="19" t="e">
        <f>GFMIS!D456</f>
        <v>#REF!</v>
      </c>
      <c r="N456" s="19" t="e">
        <f>GFMIS!C456</f>
        <v>#REF!</v>
      </c>
      <c r="O456" s="19" t="e">
        <f>GFMIS!E456</f>
        <v>#REF!</v>
      </c>
      <c r="P456" s="26" t="e">
        <f>GFMIS!F456</f>
        <v>#REF!</v>
      </c>
      <c r="Q456" s="18" t="e">
        <f>GFMIS!H456</f>
        <v>#REF!</v>
      </c>
      <c r="R456" s="17"/>
    </row>
    <row r="457" spans="1:18" ht="14.25">
      <c r="A457" s="19" t="e">
        <f>IF(#REF!&gt;1,"L","")</f>
        <v>#REF!</v>
      </c>
      <c r="B457" s="22" t="e">
        <f>IF(#REF!&gt;1,"20004","")</f>
        <v>#REF!</v>
      </c>
      <c r="C457" s="19" t="e">
        <f>IF(#REF!&gt;1,"2000","")</f>
        <v>#REF!</v>
      </c>
      <c r="D457" s="19" t="e">
        <f>IF(#REF!&gt;1,"2001","")</f>
        <v>#REF!</v>
      </c>
      <c r="E457" s="21" t="e">
        <f ca="1">IF(#REF!&gt;1,TODAY(),"")</f>
        <v>#REF!</v>
      </c>
      <c r="F457" s="21" t="e">
        <f ca="1">IF(#REF!&gt;1,TODAY(),"")</f>
        <v>#REF!</v>
      </c>
      <c r="G457" s="20" t="e">
        <f>IF(#REF!&gt;1,$G$2,"")</f>
        <v>#REF!</v>
      </c>
      <c r="H457" s="20" t="e">
        <f>IF(#REF!&gt;1,$H$2,"")</f>
        <v>#REF!</v>
      </c>
      <c r="I457" s="17" t="e">
        <f>IF(#REF!&gt;1,$I$2,"")</f>
        <v>#REF!</v>
      </c>
      <c r="J457" s="19" t="e">
        <f>IF(#REF!&gt;1,"R","")</f>
        <v>#REF!</v>
      </c>
      <c r="K457" s="19" t="e">
        <f>IF(#REF!&gt;1,"GEN","")</f>
        <v>#REF!</v>
      </c>
      <c r="L457" s="26" t="e">
        <f>GFMIS!G457</f>
        <v>#REF!</v>
      </c>
      <c r="M457" s="19" t="e">
        <f>GFMIS!D457</f>
        <v>#REF!</v>
      </c>
      <c r="N457" s="19" t="e">
        <f>GFMIS!C457</f>
        <v>#REF!</v>
      </c>
      <c r="O457" s="19" t="e">
        <f>GFMIS!E457</f>
        <v>#REF!</v>
      </c>
      <c r="P457" s="26" t="e">
        <f>GFMIS!F457</f>
        <v>#REF!</v>
      </c>
      <c r="Q457" s="18" t="e">
        <f>GFMIS!H457</f>
        <v>#REF!</v>
      </c>
      <c r="R457" s="17"/>
    </row>
    <row r="458" spans="1:18" ht="14.25">
      <c r="A458" s="19" t="e">
        <f>IF(#REF!&gt;1,"L","")</f>
        <v>#REF!</v>
      </c>
      <c r="B458" s="22" t="e">
        <f>IF(#REF!&gt;1,"20004","")</f>
        <v>#REF!</v>
      </c>
      <c r="C458" s="19" t="e">
        <f>IF(#REF!&gt;1,"2000","")</f>
        <v>#REF!</v>
      </c>
      <c r="D458" s="19" t="e">
        <f>IF(#REF!&gt;1,"2001","")</f>
        <v>#REF!</v>
      </c>
      <c r="E458" s="21" t="e">
        <f ca="1">IF(#REF!&gt;1,TODAY(),"")</f>
        <v>#REF!</v>
      </c>
      <c r="F458" s="21" t="e">
        <f ca="1">IF(#REF!&gt;1,TODAY(),"")</f>
        <v>#REF!</v>
      </c>
      <c r="G458" s="20" t="e">
        <f>IF(#REF!&gt;1,$G$2,"")</f>
        <v>#REF!</v>
      </c>
      <c r="H458" s="20" t="e">
        <f>IF(#REF!&gt;1,$H$2,"")</f>
        <v>#REF!</v>
      </c>
      <c r="I458" s="17" t="e">
        <f>IF(#REF!&gt;1,$I$2,"")</f>
        <v>#REF!</v>
      </c>
      <c r="J458" s="19" t="e">
        <f>IF(#REF!&gt;1,"R","")</f>
        <v>#REF!</v>
      </c>
      <c r="K458" s="19" t="e">
        <f>IF(#REF!&gt;1,"GEN","")</f>
        <v>#REF!</v>
      </c>
      <c r="L458" s="26" t="e">
        <f>GFMIS!G458</f>
        <v>#REF!</v>
      </c>
      <c r="M458" s="19" t="e">
        <f>GFMIS!D458</f>
        <v>#REF!</v>
      </c>
      <c r="N458" s="19" t="e">
        <f>GFMIS!C458</f>
        <v>#REF!</v>
      </c>
      <c r="O458" s="19" t="e">
        <f>GFMIS!E458</f>
        <v>#REF!</v>
      </c>
      <c r="P458" s="26" t="e">
        <f>GFMIS!F458</f>
        <v>#REF!</v>
      </c>
      <c r="Q458" s="18" t="e">
        <f>GFMIS!H458</f>
        <v>#REF!</v>
      </c>
      <c r="R458" s="17"/>
    </row>
    <row r="459" spans="1:18" ht="14.25">
      <c r="A459" s="19" t="e">
        <f>IF(#REF!&gt;1,"L","")</f>
        <v>#REF!</v>
      </c>
      <c r="B459" s="22" t="e">
        <f>IF(#REF!&gt;1,"20004","")</f>
        <v>#REF!</v>
      </c>
      <c r="C459" s="19" t="e">
        <f>IF(#REF!&gt;1,"2000","")</f>
        <v>#REF!</v>
      </c>
      <c r="D459" s="19" t="e">
        <f>IF(#REF!&gt;1,"2001","")</f>
        <v>#REF!</v>
      </c>
      <c r="E459" s="21" t="e">
        <f ca="1">IF(#REF!&gt;1,TODAY(),"")</f>
        <v>#REF!</v>
      </c>
      <c r="F459" s="21" t="e">
        <f ca="1">IF(#REF!&gt;1,TODAY(),"")</f>
        <v>#REF!</v>
      </c>
      <c r="G459" s="20" t="e">
        <f>IF(#REF!&gt;1,$G$2,"")</f>
        <v>#REF!</v>
      </c>
      <c r="H459" s="20" t="e">
        <f>IF(#REF!&gt;1,$H$2,"")</f>
        <v>#REF!</v>
      </c>
      <c r="I459" s="17" t="e">
        <f>IF(#REF!&gt;1,$I$2,"")</f>
        <v>#REF!</v>
      </c>
      <c r="J459" s="19" t="e">
        <f>IF(#REF!&gt;1,"R","")</f>
        <v>#REF!</v>
      </c>
      <c r="K459" s="19" t="e">
        <f>IF(#REF!&gt;1,"GEN","")</f>
        <v>#REF!</v>
      </c>
      <c r="L459" s="26" t="e">
        <f>GFMIS!G459</f>
        <v>#REF!</v>
      </c>
      <c r="M459" s="19" t="e">
        <f>GFMIS!D459</f>
        <v>#REF!</v>
      </c>
      <c r="N459" s="19" t="e">
        <f>GFMIS!C459</f>
        <v>#REF!</v>
      </c>
      <c r="O459" s="19" t="e">
        <f>GFMIS!E459</f>
        <v>#REF!</v>
      </c>
      <c r="P459" s="26" t="e">
        <f>GFMIS!F459</f>
        <v>#REF!</v>
      </c>
      <c r="Q459" s="18" t="e">
        <f>GFMIS!H459</f>
        <v>#REF!</v>
      </c>
      <c r="R459" s="17"/>
    </row>
    <row r="460" spans="1:18" ht="14.25">
      <c r="A460" s="19" t="e">
        <f>IF(#REF!&gt;1,"L","")</f>
        <v>#REF!</v>
      </c>
      <c r="B460" s="22" t="e">
        <f>IF(#REF!&gt;1,"20004","")</f>
        <v>#REF!</v>
      </c>
      <c r="C460" s="19" t="e">
        <f>IF(#REF!&gt;1,"2000","")</f>
        <v>#REF!</v>
      </c>
      <c r="D460" s="19" t="e">
        <f>IF(#REF!&gt;1,"2001","")</f>
        <v>#REF!</v>
      </c>
      <c r="E460" s="21" t="e">
        <f ca="1">IF(#REF!&gt;1,TODAY(),"")</f>
        <v>#REF!</v>
      </c>
      <c r="F460" s="21" t="e">
        <f ca="1">IF(#REF!&gt;1,TODAY(),"")</f>
        <v>#REF!</v>
      </c>
      <c r="G460" s="20" t="e">
        <f>IF(#REF!&gt;1,$G$2,"")</f>
        <v>#REF!</v>
      </c>
      <c r="H460" s="20" t="e">
        <f>IF(#REF!&gt;1,$H$2,"")</f>
        <v>#REF!</v>
      </c>
      <c r="I460" s="17" t="e">
        <f>IF(#REF!&gt;1,$I$2,"")</f>
        <v>#REF!</v>
      </c>
      <c r="J460" s="19" t="e">
        <f>IF(#REF!&gt;1,"R","")</f>
        <v>#REF!</v>
      </c>
      <c r="K460" s="19" t="e">
        <f>IF(#REF!&gt;1,"GEN","")</f>
        <v>#REF!</v>
      </c>
      <c r="L460" s="26" t="e">
        <f>GFMIS!G460</f>
        <v>#REF!</v>
      </c>
      <c r="M460" s="19" t="e">
        <f>GFMIS!D460</f>
        <v>#REF!</v>
      </c>
      <c r="N460" s="19" t="e">
        <f>GFMIS!C460</f>
        <v>#REF!</v>
      </c>
      <c r="O460" s="19" t="e">
        <f>GFMIS!E460</f>
        <v>#REF!</v>
      </c>
      <c r="P460" s="26" t="e">
        <f>GFMIS!F460</f>
        <v>#REF!</v>
      </c>
      <c r="Q460" s="18" t="e">
        <f>GFMIS!H460</f>
        <v>#REF!</v>
      </c>
      <c r="R460" s="17"/>
    </row>
    <row r="461" spans="1:18" ht="14.25">
      <c r="A461" s="19" t="e">
        <f>IF(#REF!&gt;1,"L","")</f>
        <v>#REF!</v>
      </c>
      <c r="B461" s="22" t="e">
        <f>IF(#REF!&gt;1,"20004","")</f>
        <v>#REF!</v>
      </c>
      <c r="C461" s="19" t="e">
        <f>IF(#REF!&gt;1,"2000","")</f>
        <v>#REF!</v>
      </c>
      <c r="D461" s="19" t="e">
        <f>IF(#REF!&gt;1,"2001","")</f>
        <v>#REF!</v>
      </c>
      <c r="E461" s="21" t="e">
        <f ca="1">IF(#REF!&gt;1,TODAY(),"")</f>
        <v>#REF!</v>
      </c>
      <c r="F461" s="21" t="e">
        <f ca="1">IF(#REF!&gt;1,TODAY(),"")</f>
        <v>#REF!</v>
      </c>
      <c r="G461" s="20" t="e">
        <f>IF(#REF!&gt;1,$G$2,"")</f>
        <v>#REF!</v>
      </c>
      <c r="H461" s="20" t="e">
        <f>IF(#REF!&gt;1,$H$2,"")</f>
        <v>#REF!</v>
      </c>
      <c r="I461" s="17" t="e">
        <f>IF(#REF!&gt;1,$I$2,"")</f>
        <v>#REF!</v>
      </c>
      <c r="J461" s="19" t="e">
        <f>IF(#REF!&gt;1,"R","")</f>
        <v>#REF!</v>
      </c>
      <c r="K461" s="19" t="e">
        <f>IF(#REF!&gt;1,"GEN","")</f>
        <v>#REF!</v>
      </c>
      <c r="L461" s="26" t="e">
        <f>GFMIS!G461</f>
        <v>#REF!</v>
      </c>
      <c r="M461" s="19" t="e">
        <f>GFMIS!D461</f>
        <v>#REF!</v>
      </c>
      <c r="N461" s="19" t="e">
        <f>GFMIS!C461</f>
        <v>#REF!</v>
      </c>
      <c r="O461" s="19" t="e">
        <f>GFMIS!E461</f>
        <v>#REF!</v>
      </c>
      <c r="P461" s="26" t="e">
        <f>GFMIS!F461</f>
        <v>#REF!</v>
      </c>
      <c r="Q461" s="18" t="e">
        <f>GFMIS!H461</f>
        <v>#REF!</v>
      </c>
      <c r="R461" s="17"/>
    </row>
    <row r="462" spans="1:18" ht="14.25">
      <c r="A462" s="19" t="e">
        <f>IF(#REF!&gt;1,"L","")</f>
        <v>#REF!</v>
      </c>
      <c r="B462" s="22" t="e">
        <f>IF(#REF!&gt;1,"20004","")</f>
        <v>#REF!</v>
      </c>
      <c r="C462" s="19" t="e">
        <f>IF(#REF!&gt;1,"2000","")</f>
        <v>#REF!</v>
      </c>
      <c r="D462" s="19" t="e">
        <f>IF(#REF!&gt;1,"2001","")</f>
        <v>#REF!</v>
      </c>
      <c r="E462" s="21" t="e">
        <f ca="1">IF(#REF!&gt;1,TODAY(),"")</f>
        <v>#REF!</v>
      </c>
      <c r="F462" s="21" t="e">
        <f ca="1">IF(#REF!&gt;1,TODAY(),"")</f>
        <v>#REF!</v>
      </c>
      <c r="G462" s="20" t="e">
        <f>IF(#REF!&gt;1,$G$2,"")</f>
        <v>#REF!</v>
      </c>
      <c r="H462" s="20" t="e">
        <f>IF(#REF!&gt;1,$H$2,"")</f>
        <v>#REF!</v>
      </c>
      <c r="I462" s="17" t="e">
        <f>IF(#REF!&gt;1,$I$2,"")</f>
        <v>#REF!</v>
      </c>
      <c r="J462" s="19" t="e">
        <f>IF(#REF!&gt;1,"R","")</f>
        <v>#REF!</v>
      </c>
      <c r="K462" s="19" t="e">
        <f>IF(#REF!&gt;1,"GEN","")</f>
        <v>#REF!</v>
      </c>
      <c r="L462" s="26" t="e">
        <f>GFMIS!G462</f>
        <v>#REF!</v>
      </c>
      <c r="M462" s="19" t="e">
        <f>GFMIS!D462</f>
        <v>#REF!</v>
      </c>
      <c r="N462" s="19" t="e">
        <f>GFMIS!C462</f>
        <v>#REF!</v>
      </c>
      <c r="O462" s="19" t="e">
        <f>GFMIS!E462</f>
        <v>#REF!</v>
      </c>
      <c r="P462" s="26" t="e">
        <f>GFMIS!F462</f>
        <v>#REF!</v>
      </c>
      <c r="Q462" s="18" t="e">
        <f>GFMIS!H462</f>
        <v>#REF!</v>
      </c>
      <c r="R462" s="17"/>
    </row>
    <row r="463" spans="1:18" ht="14.25">
      <c r="A463" s="19" t="e">
        <f>IF(#REF!&gt;1,"L","")</f>
        <v>#REF!</v>
      </c>
      <c r="B463" s="22" t="e">
        <f>IF(#REF!&gt;1,"20004","")</f>
        <v>#REF!</v>
      </c>
      <c r="C463" s="19" t="e">
        <f>IF(#REF!&gt;1,"2000","")</f>
        <v>#REF!</v>
      </c>
      <c r="D463" s="19" t="e">
        <f>IF(#REF!&gt;1,"2001","")</f>
        <v>#REF!</v>
      </c>
      <c r="E463" s="21" t="e">
        <f ca="1">IF(#REF!&gt;1,TODAY(),"")</f>
        <v>#REF!</v>
      </c>
      <c r="F463" s="21" t="e">
        <f ca="1">IF(#REF!&gt;1,TODAY(),"")</f>
        <v>#REF!</v>
      </c>
      <c r="G463" s="20" t="e">
        <f>IF(#REF!&gt;1,$G$2,"")</f>
        <v>#REF!</v>
      </c>
      <c r="H463" s="20" t="e">
        <f>IF(#REF!&gt;1,$H$2,"")</f>
        <v>#REF!</v>
      </c>
      <c r="I463" s="17" t="e">
        <f>IF(#REF!&gt;1,$I$2,"")</f>
        <v>#REF!</v>
      </c>
      <c r="J463" s="19" t="e">
        <f>IF(#REF!&gt;1,"R","")</f>
        <v>#REF!</v>
      </c>
      <c r="K463" s="19" t="e">
        <f>IF(#REF!&gt;1,"GEN","")</f>
        <v>#REF!</v>
      </c>
      <c r="L463" s="26" t="e">
        <f>GFMIS!G463</f>
        <v>#REF!</v>
      </c>
      <c r="M463" s="19" t="e">
        <f>GFMIS!D463</f>
        <v>#REF!</v>
      </c>
      <c r="N463" s="19" t="e">
        <f>GFMIS!C463</f>
        <v>#REF!</v>
      </c>
      <c r="O463" s="19" t="e">
        <f>GFMIS!E463</f>
        <v>#REF!</v>
      </c>
      <c r="P463" s="26" t="e">
        <f>GFMIS!F463</f>
        <v>#REF!</v>
      </c>
      <c r="Q463" s="18" t="e">
        <f>GFMIS!H463</f>
        <v>#REF!</v>
      </c>
      <c r="R463" s="17"/>
    </row>
    <row r="464" spans="1:18" ht="14.25">
      <c r="A464" s="19" t="e">
        <f>IF(#REF!&gt;1,"L","")</f>
        <v>#REF!</v>
      </c>
      <c r="B464" s="22" t="e">
        <f>IF(#REF!&gt;1,"20004","")</f>
        <v>#REF!</v>
      </c>
      <c r="C464" s="19" t="e">
        <f>IF(#REF!&gt;1,"2000","")</f>
        <v>#REF!</v>
      </c>
      <c r="D464" s="19" t="e">
        <f>IF(#REF!&gt;1,"2001","")</f>
        <v>#REF!</v>
      </c>
      <c r="E464" s="21" t="e">
        <f ca="1">IF(#REF!&gt;1,TODAY(),"")</f>
        <v>#REF!</v>
      </c>
      <c r="F464" s="21" t="e">
        <f ca="1">IF(#REF!&gt;1,TODAY(),"")</f>
        <v>#REF!</v>
      </c>
      <c r="G464" s="20" t="e">
        <f>IF(#REF!&gt;1,$G$2,"")</f>
        <v>#REF!</v>
      </c>
      <c r="H464" s="20" t="e">
        <f>IF(#REF!&gt;1,$H$2,"")</f>
        <v>#REF!</v>
      </c>
      <c r="I464" s="17" t="e">
        <f>IF(#REF!&gt;1,$I$2,"")</f>
        <v>#REF!</v>
      </c>
      <c r="J464" s="19" t="e">
        <f>IF(#REF!&gt;1,"R","")</f>
        <v>#REF!</v>
      </c>
      <c r="K464" s="19" t="e">
        <f>IF(#REF!&gt;1,"GEN","")</f>
        <v>#REF!</v>
      </c>
      <c r="L464" s="26" t="e">
        <f>GFMIS!G464</f>
        <v>#REF!</v>
      </c>
      <c r="M464" s="19" t="e">
        <f>GFMIS!D464</f>
        <v>#REF!</v>
      </c>
      <c r="N464" s="19" t="e">
        <f>GFMIS!C464</f>
        <v>#REF!</v>
      </c>
      <c r="O464" s="19" t="e">
        <f>GFMIS!E464</f>
        <v>#REF!</v>
      </c>
      <c r="P464" s="26" t="e">
        <f>GFMIS!F464</f>
        <v>#REF!</v>
      </c>
      <c r="Q464" s="18" t="e">
        <f>GFMIS!H464</f>
        <v>#REF!</v>
      </c>
      <c r="R464" s="17"/>
    </row>
    <row r="465" spans="1:18" ht="14.25">
      <c r="A465" s="19" t="e">
        <f>IF(#REF!&gt;1,"L","")</f>
        <v>#REF!</v>
      </c>
      <c r="B465" s="22" t="e">
        <f>IF(#REF!&gt;1,"20004","")</f>
        <v>#REF!</v>
      </c>
      <c r="C465" s="19" t="e">
        <f>IF(#REF!&gt;1,"2000","")</f>
        <v>#REF!</v>
      </c>
      <c r="D465" s="19" t="e">
        <f>IF(#REF!&gt;1,"2001","")</f>
        <v>#REF!</v>
      </c>
      <c r="E465" s="21" t="e">
        <f ca="1">IF(#REF!&gt;1,TODAY(),"")</f>
        <v>#REF!</v>
      </c>
      <c r="F465" s="21" t="e">
        <f ca="1">IF(#REF!&gt;1,TODAY(),"")</f>
        <v>#REF!</v>
      </c>
      <c r="G465" s="20" t="e">
        <f>IF(#REF!&gt;1,$G$2,"")</f>
        <v>#REF!</v>
      </c>
      <c r="H465" s="20" t="e">
        <f>IF(#REF!&gt;1,$H$2,"")</f>
        <v>#REF!</v>
      </c>
      <c r="I465" s="17" t="e">
        <f>IF(#REF!&gt;1,$I$2,"")</f>
        <v>#REF!</v>
      </c>
      <c r="J465" s="19" t="e">
        <f>IF(#REF!&gt;1,"R","")</f>
        <v>#REF!</v>
      </c>
      <c r="K465" s="19" t="e">
        <f>IF(#REF!&gt;1,"GEN","")</f>
        <v>#REF!</v>
      </c>
      <c r="L465" s="26" t="e">
        <f>GFMIS!G465</f>
        <v>#REF!</v>
      </c>
      <c r="M465" s="19" t="e">
        <f>GFMIS!D465</f>
        <v>#REF!</v>
      </c>
      <c r="N465" s="19" t="e">
        <f>GFMIS!C465</f>
        <v>#REF!</v>
      </c>
      <c r="O465" s="19" t="e">
        <f>GFMIS!E465</f>
        <v>#REF!</v>
      </c>
      <c r="P465" s="26" t="e">
        <f>GFMIS!F465</f>
        <v>#REF!</v>
      </c>
      <c r="Q465" s="18" t="e">
        <f>GFMIS!H465</f>
        <v>#REF!</v>
      </c>
      <c r="R465" s="17"/>
    </row>
    <row r="466" spans="1:18" ht="14.25">
      <c r="A466" s="19" t="e">
        <f>IF(#REF!&gt;1,"L","")</f>
        <v>#REF!</v>
      </c>
      <c r="B466" s="22" t="e">
        <f>IF(#REF!&gt;1,"20004","")</f>
        <v>#REF!</v>
      </c>
      <c r="C466" s="19" t="e">
        <f>IF(#REF!&gt;1,"2000","")</f>
        <v>#REF!</v>
      </c>
      <c r="D466" s="19" t="e">
        <f>IF(#REF!&gt;1,"2001","")</f>
        <v>#REF!</v>
      </c>
      <c r="E466" s="21" t="e">
        <f ca="1">IF(#REF!&gt;1,TODAY(),"")</f>
        <v>#REF!</v>
      </c>
      <c r="F466" s="21" t="e">
        <f ca="1">IF(#REF!&gt;1,TODAY(),"")</f>
        <v>#REF!</v>
      </c>
      <c r="G466" s="20" t="e">
        <f>IF(#REF!&gt;1,$G$2,"")</f>
        <v>#REF!</v>
      </c>
      <c r="H466" s="20" t="e">
        <f>IF(#REF!&gt;1,$H$2,"")</f>
        <v>#REF!</v>
      </c>
      <c r="I466" s="17" t="e">
        <f>IF(#REF!&gt;1,$I$2,"")</f>
        <v>#REF!</v>
      </c>
      <c r="J466" s="19" t="e">
        <f>IF(#REF!&gt;1,"R","")</f>
        <v>#REF!</v>
      </c>
      <c r="K466" s="19" t="e">
        <f>IF(#REF!&gt;1,"GEN","")</f>
        <v>#REF!</v>
      </c>
      <c r="L466" s="26" t="e">
        <f>GFMIS!G466</f>
        <v>#REF!</v>
      </c>
      <c r="M466" s="19" t="e">
        <f>GFMIS!D466</f>
        <v>#REF!</v>
      </c>
      <c r="N466" s="19" t="e">
        <f>GFMIS!C466</f>
        <v>#REF!</v>
      </c>
      <c r="O466" s="19" t="e">
        <f>GFMIS!E466</f>
        <v>#REF!</v>
      </c>
      <c r="P466" s="26" t="e">
        <f>GFMIS!F466</f>
        <v>#REF!</v>
      </c>
      <c r="Q466" s="18" t="e">
        <f>GFMIS!H466</f>
        <v>#REF!</v>
      </c>
      <c r="R466" s="17"/>
    </row>
    <row r="467" spans="1:18" ht="14.25">
      <c r="A467" s="19" t="e">
        <f>IF(#REF!&gt;1,"L","")</f>
        <v>#REF!</v>
      </c>
      <c r="B467" s="22" t="e">
        <f>IF(#REF!&gt;1,"20004","")</f>
        <v>#REF!</v>
      </c>
      <c r="C467" s="19" t="e">
        <f>IF(#REF!&gt;1,"2000","")</f>
        <v>#REF!</v>
      </c>
      <c r="D467" s="19" t="e">
        <f>IF(#REF!&gt;1,"2001","")</f>
        <v>#REF!</v>
      </c>
      <c r="E467" s="21" t="e">
        <f ca="1">IF(#REF!&gt;1,TODAY(),"")</f>
        <v>#REF!</v>
      </c>
      <c r="F467" s="21" t="e">
        <f ca="1">IF(#REF!&gt;1,TODAY(),"")</f>
        <v>#REF!</v>
      </c>
      <c r="G467" s="20" t="e">
        <f>IF(#REF!&gt;1,$G$2,"")</f>
        <v>#REF!</v>
      </c>
      <c r="H467" s="20" t="e">
        <f>IF(#REF!&gt;1,$H$2,"")</f>
        <v>#REF!</v>
      </c>
      <c r="I467" s="17" t="e">
        <f>IF(#REF!&gt;1,$I$2,"")</f>
        <v>#REF!</v>
      </c>
      <c r="J467" s="19" t="e">
        <f>IF(#REF!&gt;1,"R","")</f>
        <v>#REF!</v>
      </c>
      <c r="K467" s="19" t="e">
        <f>IF(#REF!&gt;1,"GEN","")</f>
        <v>#REF!</v>
      </c>
      <c r="L467" s="26" t="e">
        <f>GFMIS!G467</f>
        <v>#REF!</v>
      </c>
      <c r="M467" s="19" t="e">
        <f>GFMIS!D467</f>
        <v>#REF!</v>
      </c>
      <c r="N467" s="19" t="e">
        <f>GFMIS!C467</f>
        <v>#REF!</v>
      </c>
      <c r="O467" s="19" t="e">
        <f>GFMIS!E467</f>
        <v>#REF!</v>
      </c>
      <c r="P467" s="26" t="e">
        <f>GFMIS!F467</f>
        <v>#REF!</v>
      </c>
      <c r="Q467" s="18" t="e">
        <f>GFMIS!H467</f>
        <v>#REF!</v>
      </c>
      <c r="R467" s="17"/>
    </row>
    <row r="468" spans="1:18" ht="14.25">
      <c r="A468" s="19" t="e">
        <f>IF(#REF!&gt;1,"L","")</f>
        <v>#REF!</v>
      </c>
      <c r="B468" s="22" t="e">
        <f>IF(#REF!&gt;1,"20004","")</f>
        <v>#REF!</v>
      </c>
      <c r="C468" s="19" t="e">
        <f>IF(#REF!&gt;1,"2000","")</f>
        <v>#REF!</v>
      </c>
      <c r="D468" s="19" t="e">
        <f>IF(#REF!&gt;1,"2001","")</f>
        <v>#REF!</v>
      </c>
      <c r="E468" s="21" t="e">
        <f ca="1">IF(#REF!&gt;1,TODAY(),"")</f>
        <v>#REF!</v>
      </c>
      <c r="F468" s="21" t="e">
        <f ca="1">IF(#REF!&gt;1,TODAY(),"")</f>
        <v>#REF!</v>
      </c>
      <c r="G468" s="20" t="e">
        <f>IF(#REF!&gt;1,$G$2,"")</f>
        <v>#REF!</v>
      </c>
      <c r="H468" s="20" t="e">
        <f>IF(#REF!&gt;1,$H$2,"")</f>
        <v>#REF!</v>
      </c>
      <c r="I468" s="17" t="e">
        <f>IF(#REF!&gt;1,$I$2,"")</f>
        <v>#REF!</v>
      </c>
      <c r="J468" s="19" t="e">
        <f>IF(#REF!&gt;1,"R","")</f>
        <v>#REF!</v>
      </c>
      <c r="K468" s="19" t="e">
        <f>IF(#REF!&gt;1,"GEN","")</f>
        <v>#REF!</v>
      </c>
      <c r="L468" s="26" t="e">
        <f>GFMIS!G468</f>
        <v>#REF!</v>
      </c>
      <c r="M468" s="19" t="e">
        <f>GFMIS!D468</f>
        <v>#REF!</v>
      </c>
      <c r="N468" s="19" t="e">
        <f>GFMIS!C468</f>
        <v>#REF!</v>
      </c>
      <c r="O468" s="19" t="e">
        <f>GFMIS!E468</f>
        <v>#REF!</v>
      </c>
      <c r="P468" s="26" t="e">
        <f>GFMIS!F468</f>
        <v>#REF!</v>
      </c>
      <c r="Q468" s="18" t="e">
        <f>GFMIS!H468</f>
        <v>#REF!</v>
      </c>
      <c r="R468" s="17"/>
    </row>
    <row r="469" spans="1:18" ht="14.25">
      <c r="A469" s="19" t="e">
        <f>IF(#REF!&gt;1,"L","")</f>
        <v>#REF!</v>
      </c>
      <c r="B469" s="22" t="e">
        <f>IF(#REF!&gt;1,"20004","")</f>
        <v>#REF!</v>
      </c>
      <c r="C469" s="19" t="e">
        <f>IF(#REF!&gt;1,"2000","")</f>
        <v>#REF!</v>
      </c>
      <c r="D469" s="19" t="e">
        <f>IF(#REF!&gt;1,"2001","")</f>
        <v>#REF!</v>
      </c>
      <c r="E469" s="21" t="e">
        <f ca="1">IF(#REF!&gt;1,TODAY(),"")</f>
        <v>#REF!</v>
      </c>
      <c r="F469" s="21" t="e">
        <f ca="1">IF(#REF!&gt;1,TODAY(),"")</f>
        <v>#REF!</v>
      </c>
      <c r="G469" s="20" t="e">
        <f>IF(#REF!&gt;1,$G$2,"")</f>
        <v>#REF!</v>
      </c>
      <c r="H469" s="20" t="e">
        <f>IF(#REF!&gt;1,$H$2,"")</f>
        <v>#REF!</v>
      </c>
      <c r="I469" s="17" t="e">
        <f>IF(#REF!&gt;1,$I$2,"")</f>
        <v>#REF!</v>
      </c>
      <c r="J469" s="19" t="e">
        <f>IF(#REF!&gt;1,"R","")</f>
        <v>#REF!</v>
      </c>
      <c r="K469" s="19" t="e">
        <f>IF(#REF!&gt;1,"GEN","")</f>
        <v>#REF!</v>
      </c>
      <c r="L469" s="26" t="e">
        <f>GFMIS!G469</f>
        <v>#REF!</v>
      </c>
      <c r="M469" s="19" t="e">
        <f>GFMIS!D469</f>
        <v>#REF!</v>
      </c>
      <c r="N469" s="19" t="e">
        <f>GFMIS!C469</f>
        <v>#REF!</v>
      </c>
      <c r="O469" s="19" t="e">
        <f>GFMIS!E469</f>
        <v>#REF!</v>
      </c>
      <c r="P469" s="26" t="e">
        <f>GFMIS!F469</f>
        <v>#REF!</v>
      </c>
      <c r="Q469" s="18" t="e">
        <f>GFMIS!H469</f>
        <v>#REF!</v>
      </c>
      <c r="R469" s="17"/>
    </row>
    <row r="470" spans="1:18" ht="14.25">
      <c r="A470" s="19" t="e">
        <f>IF(#REF!&gt;1,"L","")</f>
        <v>#REF!</v>
      </c>
      <c r="B470" s="22" t="e">
        <f>IF(#REF!&gt;1,"20004","")</f>
        <v>#REF!</v>
      </c>
      <c r="C470" s="19" t="e">
        <f>IF(#REF!&gt;1,"2000","")</f>
        <v>#REF!</v>
      </c>
      <c r="D470" s="19" t="e">
        <f>IF(#REF!&gt;1,"2001","")</f>
        <v>#REF!</v>
      </c>
      <c r="E470" s="21" t="e">
        <f ca="1">IF(#REF!&gt;1,TODAY(),"")</f>
        <v>#REF!</v>
      </c>
      <c r="F470" s="21" t="e">
        <f ca="1">IF(#REF!&gt;1,TODAY(),"")</f>
        <v>#REF!</v>
      </c>
      <c r="G470" s="20" t="e">
        <f>IF(#REF!&gt;1,$G$2,"")</f>
        <v>#REF!</v>
      </c>
      <c r="H470" s="20" t="e">
        <f>IF(#REF!&gt;1,$H$2,"")</f>
        <v>#REF!</v>
      </c>
      <c r="I470" s="17" t="e">
        <f>IF(#REF!&gt;1,$I$2,"")</f>
        <v>#REF!</v>
      </c>
      <c r="J470" s="19" t="e">
        <f>IF(#REF!&gt;1,"R","")</f>
        <v>#REF!</v>
      </c>
      <c r="K470" s="19" t="e">
        <f>IF(#REF!&gt;1,"GEN","")</f>
        <v>#REF!</v>
      </c>
      <c r="L470" s="26" t="e">
        <f>GFMIS!G470</f>
        <v>#REF!</v>
      </c>
      <c r="M470" s="19" t="e">
        <f>GFMIS!D470</f>
        <v>#REF!</v>
      </c>
      <c r="N470" s="19" t="e">
        <f>GFMIS!C470</f>
        <v>#REF!</v>
      </c>
      <c r="O470" s="19" t="e">
        <f>GFMIS!E470</f>
        <v>#REF!</v>
      </c>
      <c r="P470" s="26" t="e">
        <f>GFMIS!F470</f>
        <v>#REF!</v>
      </c>
      <c r="Q470" s="18" t="e">
        <f>GFMIS!H470</f>
        <v>#REF!</v>
      </c>
      <c r="R470" s="17"/>
    </row>
    <row r="471" spans="1:18" ht="14.25">
      <c r="A471" s="19" t="e">
        <f>IF(#REF!&gt;1,"L","")</f>
        <v>#REF!</v>
      </c>
      <c r="B471" s="22" t="e">
        <f>IF(#REF!&gt;1,"20004","")</f>
        <v>#REF!</v>
      </c>
      <c r="C471" s="19" t="e">
        <f>IF(#REF!&gt;1,"2000","")</f>
        <v>#REF!</v>
      </c>
      <c r="D471" s="19" t="e">
        <f>IF(#REF!&gt;1,"2001","")</f>
        <v>#REF!</v>
      </c>
      <c r="E471" s="21" t="e">
        <f ca="1">IF(#REF!&gt;1,TODAY(),"")</f>
        <v>#REF!</v>
      </c>
      <c r="F471" s="21" t="e">
        <f ca="1">IF(#REF!&gt;1,TODAY(),"")</f>
        <v>#REF!</v>
      </c>
      <c r="G471" s="20" t="e">
        <f>IF(#REF!&gt;1,$G$2,"")</f>
        <v>#REF!</v>
      </c>
      <c r="H471" s="20" t="e">
        <f>IF(#REF!&gt;1,$H$2,"")</f>
        <v>#REF!</v>
      </c>
      <c r="I471" s="17" t="e">
        <f>IF(#REF!&gt;1,$I$2,"")</f>
        <v>#REF!</v>
      </c>
      <c r="J471" s="19" t="e">
        <f>IF(#REF!&gt;1,"R","")</f>
        <v>#REF!</v>
      </c>
      <c r="K471" s="19" t="e">
        <f>IF(#REF!&gt;1,"GEN","")</f>
        <v>#REF!</v>
      </c>
      <c r="L471" s="26" t="e">
        <f>GFMIS!G471</f>
        <v>#REF!</v>
      </c>
      <c r="M471" s="19" t="e">
        <f>GFMIS!D471</f>
        <v>#REF!</v>
      </c>
      <c r="N471" s="19" t="e">
        <f>GFMIS!C471</f>
        <v>#REF!</v>
      </c>
      <c r="O471" s="19" t="e">
        <f>GFMIS!E471</f>
        <v>#REF!</v>
      </c>
      <c r="P471" s="26" t="e">
        <f>GFMIS!F471</f>
        <v>#REF!</v>
      </c>
      <c r="Q471" s="18" t="e">
        <f>GFMIS!H471</f>
        <v>#REF!</v>
      </c>
      <c r="R471" s="17"/>
    </row>
    <row r="472" spans="1:18" ht="14.25">
      <c r="A472" s="19" t="e">
        <f>IF(#REF!&gt;1,"L","")</f>
        <v>#REF!</v>
      </c>
      <c r="B472" s="22" t="e">
        <f>IF(#REF!&gt;1,"20004","")</f>
        <v>#REF!</v>
      </c>
      <c r="C472" s="19" t="e">
        <f>IF(#REF!&gt;1,"2000","")</f>
        <v>#REF!</v>
      </c>
      <c r="D472" s="19" t="e">
        <f>IF(#REF!&gt;1,"2001","")</f>
        <v>#REF!</v>
      </c>
      <c r="E472" s="21" t="e">
        <f ca="1">IF(#REF!&gt;1,TODAY(),"")</f>
        <v>#REF!</v>
      </c>
      <c r="F472" s="21" t="e">
        <f ca="1">IF(#REF!&gt;1,TODAY(),"")</f>
        <v>#REF!</v>
      </c>
      <c r="G472" s="20" t="e">
        <f>IF(#REF!&gt;1,$G$2,"")</f>
        <v>#REF!</v>
      </c>
      <c r="H472" s="20" t="e">
        <f>IF(#REF!&gt;1,$H$2,"")</f>
        <v>#REF!</v>
      </c>
      <c r="I472" s="17" t="e">
        <f>IF(#REF!&gt;1,$I$2,"")</f>
        <v>#REF!</v>
      </c>
      <c r="J472" s="19" t="e">
        <f>IF(#REF!&gt;1,"R","")</f>
        <v>#REF!</v>
      </c>
      <c r="K472" s="19" t="e">
        <f>IF(#REF!&gt;1,"GEN","")</f>
        <v>#REF!</v>
      </c>
      <c r="L472" s="26" t="e">
        <f>GFMIS!G472</f>
        <v>#REF!</v>
      </c>
      <c r="M472" s="19" t="e">
        <f>GFMIS!D472</f>
        <v>#REF!</v>
      </c>
      <c r="N472" s="19" t="e">
        <f>GFMIS!C472</f>
        <v>#REF!</v>
      </c>
      <c r="O472" s="19" t="e">
        <f>GFMIS!E472</f>
        <v>#REF!</v>
      </c>
      <c r="P472" s="26" t="e">
        <f>GFMIS!F472</f>
        <v>#REF!</v>
      </c>
      <c r="Q472" s="18" t="e">
        <f>GFMIS!H472</f>
        <v>#REF!</v>
      </c>
      <c r="R472" s="17"/>
    </row>
    <row r="473" spans="1:18" ht="14.25">
      <c r="A473" s="19" t="e">
        <f>IF(#REF!&gt;1,"L","")</f>
        <v>#REF!</v>
      </c>
      <c r="B473" s="22" t="e">
        <f>IF(#REF!&gt;1,"20004","")</f>
        <v>#REF!</v>
      </c>
      <c r="C473" s="19" t="e">
        <f>IF(#REF!&gt;1,"2000","")</f>
        <v>#REF!</v>
      </c>
      <c r="D473" s="19" t="e">
        <f>IF(#REF!&gt;1,"2001","")</f>
        <v>#REF!</v>
      </c>
      <c r="E473" s="21" t="e">
        <f ca="1">IF(#REF!&gt;1,TODAY(),"")</f>
        <v>#REF!</v>
      </c>
      <c r="F473" s="21" t="e">
        <f ca="1">IF(#REF!&gt;1,TODAY(),"")</f>
        <v>#REF!</v>
      </c>
      <c r="G473" s="20" t="e">
        <f>IF(#REF!&gt;1,$G$2,"")</f>
        <v>#REF!</v>
      </c>
      <c r="H473" s="20" t="e">
        <f>IF(#REF!&gt;1,$H$2,"")</f>
        <v>#REF!</v>
      </c>
      <c r="I473" s="17" t="e">
        <f>IF(#REF!&gt;1,$I$2,"")</f>
        <v>#REF!</v>
      </c>
      <c r="J473" s="19" t="e">
        <f>IF(#REF!&gt;1,"R","")</f>
        <v>#REF!</v>
      </c>
      <c r="K473" s="19" t="e">
        <f>IF(#REF!&gt;1,"GEN","")</f>
        <v>#REF!</v>
      </c>
      <c r="L473" s="26" t="e">
        <f>GFMIS!G473</f>
        <v>#REF!</v>
      </c>
      <c r="M473" s="19" t="e">
        <f>GFMIS!D473</f>
        <v>#REF!</v>
      </c>
      <c r="N473" s="19" t="e">
        <f>GFMIS!C473</f>
        <v>#REF!</v>
      </c>
      <c r="O473" s="19" t="e">
        <f>GFMIS!E473</f>
        <v>#REF!</v>
      </c>
      <c r="P473" s="26" t="e">
        <f>GFMIS!F473</f>
        <v>#REF!</v>
      </c>
      <c r="Q473" s="18" t="e">
        <f>GFMIS!H473</f>
        <v>#REF!</v>
      </c>
      <c r="R473" s="17"/>
    </row>
    <row r="474" spans="1:18" ht="14.25">
      <c r="A474" s="19" t="e">
        <f>IF(#REF!&gt;1,"L","")</f>
        <v>#REF!</v>
      </c>
      <c r="B474" s="22" t="e">
        <f>IF(#REF!&gt;1,"20004","")</f>
        <v>#REF!</v>
      </c>
      <c r="C474" s="19" t="e">
        <f>IF(#REF!&gt;1,"2000","")</f>
        <v>#REF!</v>
      </c>
      <c r="D474" s="19" t="e">
        <f>IF(#REF!&gt;1,"2001","")</f>
        <v>#REF!</v>
      </c>
      <c r="E474" s="21" t="e">
        <f ca="1">IF(#REF!&gt;1,TODAY(),"")</f>
        <v>#REF!</v>
      </c>
      <c r="F474" s="21" t="e">
        <f ca="1">IF(#REF!&gt;1,TODAY(),"")</f>
        <v>#REF!</v>
      </c>
      <c r="G474" s="20" t="e">
        <f>IF(#REF!&gt;1,$G$2,"")</f>
        <v>#REF!</v>
      </c>
      <c r="H474" s="20" t="e">
        <f>IF(#REF!&gt;1,$H$2,"")</f>
        <v>#REF!</v>
      </c>
      <c r="I474" s="17" t="e">
        <f>IF(#REF!&gt;1,$I$2,"")</f>
        <v>#REF!</v>
      </c>
      <c r="J474" s="19" t="e">
        <f>IF(#REF!&gt;1,"R","")</f>
        <v>#REF!</v>
      </c>
      <c r="K474" s="19" t="e">
        <f>IF(#REF!&gt;1,"GEN","")</f>
        <v>#REF!</v>
      </c>
      <c r="L474" s="26" t="e">
        <f>GFMIS!G474</f>
        <v>#REF!</v>
      </c>
      <c r="M474" s="19" t="e">
        <f>GFMIS!D474</f>
        <v>#REF!</v>
      </c>
      <c r="N474" s="19" t="e">
        <f>GFMIS!C474</f>
        <v>#REF!</v>
      </c>
      <c r="O474" s="19" t="e">
        <f>GFMIS!E474</f>
        <v>#REF!</v>
      </c>
      <c r="P474" s="26" t="e">
        <f>GFMIS!F474</f>
        <v>#REF!</v>
      </c>
      <c r="Q474" s="18" t="e">
        <f>GFMIS!H474</f>
        <v>#REF!</v>
      </c>
      <c r="R474" s="17"/>
    </row>
    <row r="475" spans="1:18" ht="14.25">
      <c r="A475" s="19" t="e">
        <f>IF(#REF!&gt;1,"L","")</f>
        <v>#REF!</v>
      </c>
      <c r="B475" s="22" t="e">
        <f>IF(#REF!&gt;1,"20004","")</f>
        <v>#REF!</v>
      </c>
      <c r="C475" s="19" t="e">
        <f>IF(#REF!&gt;1,"2000","")</f>
        <v>#REF!</v>
      </c>
      <c r="D475" s="19" t="e">
        <f>IF(#REF!&gt;1,"2001","")</f>
        <v>#REF!</v>
      </c>
      <c r="E475" s="21" t="e">
        <f ca="1">IF(#REF!&gt;1,TODAY(),"")</f>
        <v>#REF!</v>
      </c>
      <c r="F475" s="21" t="e">
        <f ca="1">IF(#REF!&gt;1,TODAY(),"")</f>
        <v>#REF!</v>
      </c>
      <c r="G475" s="20" t="e">
        <f>IF(#REF!&gt;1,$G$2,"")</f>
        <v>#REF!</v>
      </c>
      <c r="H475" s="20" t="e">
        <f>IF(#REF!&gt;1,$H$2,"")</f>
        <v>#REF!</v>
      </c>
      <c r="I475" s="17" t="e">
        <f>IF(#REF!&gt;1,$I$2,"")</f>
        <v>#REF!</v>
      </c>
      <c r="J475" s="19" t="e">
        <f>IF(#REF!&gt;1,"R","")</f>
        <v>#REF!</v>
      </c>
      <c r="K475" s="19" t="e">
        <f>IF(#REF!&gt;1,"GEN","")</f>
        <v>#REF!</v>
      </c>
      <c r="L475" s="26" t="e">
        <f>GFMIS!G475</f>
        <v>#REF!</v>
      </c>
      <c r="M475" s="19" t="e">
        <f>GFMIS!D475</f>
        <v>#REF!</v>
      </c>
      <c r="N475" s="19" t="e">
        <f>GFMIS!C475</f>
        <v>#REF!</v>
      </c>
      <c r="O475" s="19" t="e">
        <f>GFMIS!E475</f>
        <v>#REF!</v>
      </c>
      <c r="P475" s="26" t="e">
        <f>GFMIS!F475</f>
        <v>#REF!</v>
      </c>
      <c r="Q475" s="18" t="e">
        <f>GFMIS!H475</f>
        <v>#REF!</v>
      </c>
      <c r="R475" s="17"/>
    </row>
    <row r="476" spans="1:18" ht="14.25">
      <c r="A476" s="19" t="e">
        <f>IF(#REF!&gt;1,"L","")</f>
        <v>#REF!</v>
      </c>
      <c r="B476" s="22" t="e">
        <f>IF(#REF!&gt;1,"20004","")</f>
        <v>#REF!</v>
      </c>
      <c r="C476" s="19" t="e">
        <f>IF(#REF!&gt;1,"2000","")</f>
        <v>#REF!</v>
      </c>
      <c r="D476" s="19" t="e">
        <f>IF(#REF!&gt;1,"2001","")</f>
        <v>#REF!</v>
      </c>
      <c r="E476" s="21" t="e">
        <f ca="1">IF(#REF!&gt;1,TODAY(),"")</f>
        <v>#REF!</v>
      </c>
      <c r="F476" s="21" t="e">
        <f ca="1">IF(#REF!&gt;1,TODAY(),"")</f>
        <v>#REF!</v>
      </c>
      <c r="G476" s="20" t="e">
        <f>IF(#REF!&gt;1,$G$2,"")</f>
        <v>#REF!</v>
      </c>
      <c r="H476" s="20" t="e">
        <f>IF(#REF!&gt;1,$H$2,"")</f>
        <v>#REF!</v>
      </c>
      <c r="I476" s="17" t="e">
        <f>IF(#REF!&gt;1,$I$2,"")</f>
        <v>#REF!</v>
      </c>
      <c r="J476" s="19" t="e">
        <f>IF(#REF!&gt;1,"R","")</f>
        <v>#REF!</v>
      </c>
      <c r="K476" s="19" t="e">
        <f>IF(#REF!&gt;1,"GEN","")</f>
        <v>#REF!</v>
      </c>
      <c r="L476" s="26" t="e">
        <f>GFMIS!G476</f>
        <v>#REF!</v>
      </c>
      <c r="M476" s="19" t="e">
        <f>GFMIS!D476</f>
        <v>#REF!</v>
      </c>
      <c r="N476" s="19" t="e">
        <f>GFMIS!C476</f>
        <v>#REF!</v>
      </c>
      <c r="O476" s="19" t="e">
        <f>GFMIS!E476</f>
        <v>#REF!</v>
      </c>
      <c r="P476" s="26" t="e">
        <f>GFMIS!F476</f>
        <v>#REF!</v>
      </c>
      <c r="Q476" s="18" t="e">
        <f>GFMIS!H476</f>
        <v>#REF!</v>
      </c>
      <c r="R476" s="17"/>
    </row>
    <row r="477" spans="1:18" ht="14.25">
      <c r="A477" s="19" t="e">
        <f>IF(#REF!&gt;1,"L","")</f>
        <v>#REF!</v>
      </c>
      <c r="B477" s="22" t="e">
        <f>IF(#REF!&gt;1,"20004","")</f>
        <v>#REF!</v>
      </c>
      <c r="C477" s="19" t="e">
        <f>IF(#REF!&gt;1,"2000","")</f>
        <v>#REF!</v>
      </c>
      <c r="D477" s="19" t="e">
        <f>IF(#REF!&gt;1,"2001","")</f>
        <v>#REF!</v>
      </c>
      <c r="E477" s="21" t="e">
        <f ca="1">IF(#REF!&gt;1,TODAY(),"")</f>
        <v>#REF!</v>
      </c>
      <c r="F477" s="21" t="e">
        <f ca="1">IF(#REF!&gt;1,TODAY(),"")</f>
        <v>#REF!</v>
      </c>
      <c r="G477" s="20" t="e">
        <f>IF(#REF!&gt;1,$G$2,"")</f>
        <v>#REF!</v>
      </c>
      <c r="H477" s="20" t="e">
        <f>IF(#REF!&gt;1,$H$2,"")</f>
        <v>#REF!</v>
      </c>
      <c r="I477" s="17" t="e">
        <f>IF(#REF!&gt;1,$I$2,"")</f>
        <v>#REF!</v>
      </c>
      <c r="J477" s="19" t="e">
        <f>IF(#REF!&gt;1,"R","")</f>
        <v>#REF!</v>
      </c>
      <c r="K477" s="19" t="e">
        <f>IF(#REF!&gt;1,"GEN","")</f>
        <v>#REF!</v>
      </c>
      <c r="L477" s="26" t="e">
        <f>GFMIS!G477</f>
        <v>#REF!</v>
      </c>
      <c r="M477" s="19" t="e">
        <f>GFMIS!D477</f>
        <v>#REF!</v>
      </c>
      <c r="N477" s="19" t="e">
        <f>GFMIS!C477</f>
        <v>#REF!</v>
      </c>
      <c r="O477" s="19" t="e">
        <f>GFMIS!E477</f>
        <v>#REF!</v>
      </c>
      <c r="P477" s="26" t="e">
        <f>GFMIS!F477</f>
        <v>#REF!</v>
      </c>
      <c r="Q477" s="18" t="e">
        <f>GFMIS!H477</f>
        <v>#REF!</v>
      </c>
      <c r="R477" s="17"/>
    </row>
    <row r="478" spans="1:18" ht="14.25">
      <c r="A478" s="19" t="e">
        <f>IF(#REF!&gt;1,"L","")</f>
        <v>#REF!</v>
      </c>
      <c r="B478" s="22" t="e">
        <f>IF(#REF!&gt;1,"20004","")</f>
        <v>#REF!</v>
      </c>
      <c r="C478" s="19" t="e">
        <f>IF(#REF!&gt;1,"2000","")</f>
        <v>#REF!</v>
      </c>
      <c r="D478" s="19" t="e">
        <f>IF(#REF!&gt;1,"2001","")</f>
        <v>#REF!</v>
      </c>
      <c r="E478" s="21" t="e">
        <f ca="1">IF(#REF!&gt;1,TODAY(),"")</f>
        <v>#REF!</v>
      </c>
      <c r="F478" s="21" t="e">
        <f ca="1">IF(#REF!&gt;1,TODAY(),"")</f>
        <v>#REF!</v>
      </c>
      <c r="G478" s="20" t="e">
        <f>IF(#REF!&gt;1,$G$2,"")</f>
        <v>#REF!</v>
      </c>
      <c r="H478" s="20" t="e">
        <f>IF(#REF!&gt;1,$H$2,"")</f>
        <v>#REF!</v>
      </c>
      <c r="I478" s="17" t="e">
        <f>IF(#REF!&gt;1,$I$2,"")</f>
        <v>#REF!</v>
      </c>
      <c r="J478" s="19" t="e">
        <f>IF(#REF!&gt;1,"R","")</f>
        <v>#REF!</v>
      </c>
      <c r="K478" s="19" t="e">
        <f>IF(#REF!&gt;1,"GEN","")</f>
        <v>#REF!</v>
      </c>
      <c r="L478" s="26" t="e">
        <f>GFMIS!G478</f>
        <v>#REF!</v>
      </c>
      <c r="M478" s="19" t="e">
        <f>GFMIS!D478</f>
        <v>#REF!</v>
      </c>
      <c r="N478" s="19" t="e">
        <f>GFMIS!C478</f>
        <v>#REF!</v>
      </c>
      <c r="O478" s="19" t="e">
        <f>GFMIS!E478</f>
        <v>#REF!</v>
      </c>
      <c r="P478" s="26" t="e">
        <f>GFMIS!F478</f>
        <v>#REF!</v>
      </c>
      <c r="Q478" s="18" t="e">
        <f>GFMIS!H478</f>
        <v>#REF!</v>
      </c>
      <c r="R478" s="17"/>
    </row>
    <row r="479" spans="1:18" ht="14.25">
      <c r="A479" s="19" t="e">
        <f>IF(#REF!&gt;1,"L","")</f>
        <v>#REF!</v>
      </c>
      <c r="B479" s="22" t="e">
        <f>IF(#REF!&gt;1,"20004","")</f>
        <v>#REF!</v>
      </c>
      <c r="C479" s="19" t="e">
        <f>IF(#REF!&gt;1,"2000","")</f>
        <v>#REF!</v>
      </c>
      <c r="D479" s="19" t="e">
        <f>IF(#REF!&gt;1,"2001","")</f>
        <v>#REF!</v>
      </c>
      <c r="E479" s="21" t="e">
        <f ca="1">IF(#REF!&gt;1,TODAY(),"")</f>
        <v>#REF!</v>
      </c>
      <c r="F479" s="21" t="e">
        <f ca="1">IF(#REF!&gt;1,TODAY(),"")</f>
        <v>#REF!</v>
      </c>
      <c r="G479" s="20" t="e">
        <f>IF(#REF!&gt;1,$G$2,"")</f>
        <v>#REF!</v>
      </c>
      <c r="H479" s="20" t="e">
        <f>IF(#REF!&gt;1,$H$2,"")</f>
        <v>#REF!</v>
      </c>
      <c r="I479" s="17" t="e">
        <f>IF(#REF!&gt;1,$I$2,"")</f>
        <v>#REF!</v>
      </c>
      <c r="J479" s="19" t="e">
        <f>IF(#REF!&gt;1,"R","")</f>
        <v>#REF!</v>
      </c>
      <c r="K479" s="19" t="e">
        <f>IF(#REF!&gt;1,"GEN","")</f>
        <v>#REF!</v>
      </c>
      <c r="L479" s="26" t="e">
        <f>GFMIS!G479</f>
        <v>#REF!</v>
      </c>
      <c r="M479" s="19" t="e">
        <f>GFMIS!D479</f>
        <v>#REF!</v>
      </c>
      <c r="N479" s="19" t="e">
        <f>GFMIS!C479</f>
        <v>#REF!</v>
      </c>
      <c r="O479" s="19" t="e">
        <f>GFMIS!E479</f>
        <v>#REF!</v>
      </c>
      <c r="P479" s="26" t="e">
        <f>GFMIS!F479</f>
        <v>#REF!</v>
      </c>
      <c r="Q479" s="18" t="e">
        <f>GFMIS!H479</f>
        <v>#REF!</v>
      </c>
      <c r="R479" s="17"/>
    </row>
    <row r="480" spans="1:18" ht="14.25">
      <c r="A480" s="19" t="e">
        <f>IF(#REF!&gt;1,"L","")</f>
        <v>#REF!</v>
      </c>
      <c r="B480" s="22" t="e">
        <f>IF(#REF!&gt;1,"20004","")</f>
        <v>#REF!</v>
      </c>
      <c r="C480" s="19" t="e">
        <f>IF(#REF!&gt;1,"2000","")</f>
        <v>#REF!</v>
      </c>
      <c r="D480" s="19" t="e">
        <f>IF(#REF!&gt;1,"2001","")</f>
        <v>#REF!</v>
      </c>
      <c r="E480" s="21" t="e">
        <f ca="1">IF(#REF!&gt;1,TODAY(),"")</f>
        <v>#REF!</v>
      </c>
      <c r="F480" s="21" t="e">
        <f ca="1">IF(#REF!&gt;1,TODAY(),"")</f>
        <v>#REF!</v>
      </c>
      <c r="G480" s="20" t="e">
        <f>IF(#REF!&gt;1,$G$2,"")</f>
        <v>#REF!</v>
      </c>
      <c r="H480" s="20" t="e">
        <f>IF(#REF!&gt;1,$H$2,"")</f>
        <v>#REF!</v>
      </c>
      <c r="I480" s="17" t="e">
        <f>IF(#REF!&gt;1,$I$2,"")</f>
        <v>#REF!</v>
      </c>
      <c r="J480" s="19" t="e">
        <f>IF(#REF!&gt;1,"R","")</f>
        <v>#REF!</v>
      </c>
      <c r="K480" s="19" t="e">
        <f>IF(#REF!&gt;1,"GEN","")</f>
        <v>#REF!</v>
      </c>
      <c r="L480" s="26" t="e">
        <f>GFMIS!G480</f>
        <v>#REF!</v>
      </c>
      <c r="M480" s="19" t="e">
        <f>GFMIS!D480</f>
        <v>#REF!</v>
      </c>
      <c r="N480" s="19" t="e">
        <f>GFMIS!C480</f>
        <v>#REF!</v>
      </c>
      <c r="O480" s="19" t="e">
        <f>GFMIS!E480</f>
        <v>#REF!</v>
      </c>
      <c r="P480" s="26" t="e">
        <f>GFMIS!F480</f>
        <v>#REF!</v>
      </c>
      <c r="Q480" s="18" t="e">
        <f>GFMIS!H480</f>
        <v>#REF!</v>
      </c>
      <c r="R480" s="17"/>
    </row>
    <row r="481" spans="1:18" ht="14.25">
      <c r="A481" s="19" t="e">
        <f>IF(#REF!&gt;1,"L","")</f>
        <v>#REF!</v>
      </c>
      <c r="B481" s="22" t="e">
        <f>IF(#REF!&gt;1,"20004","")</f>
        <v>#REF!</v>
      </c>
      <c r="C481" s="19" t="e">
        <f>IF(#REF!&gt;1,"2000","")</f>
        <v>#REF!</v>
      </c>
      <c r="D481" s="19" t="e">
        <f>IF(#REF!&gt;1,"2001","")</f>
        <v>#REF!</v>
      </c>
      <c r="E481" s="21" t="e">
        <f ca="1">IF(#REF!&gt;1,TODAY(),"")</f>
        <v>#REF!</v>
      </c>
      <c r="F481" s="21" t="e">
        <f ca="1">IF(#REF!&gt;1,TODAY(),"")</f>
        <v>#REF!</v>
      </c>
      <c r="G481" s="20" t="e">
        <f>IF(#REF!&gt;1,$G$2,"")</f>
        <v>#REF!</v>
      </c>
      <c r="H481" s="20" t="e">
        <f>IF(#REF!&gt;1,$H$2,"")</f>
        <v>#REF!</v>
      </c>
      <c r="I481" s="17" t="e">
        <f>IF(#REF!&gt;1,$I$2,"")</f>
        <v>#REF!</v>
      </c>
      <c r="J481" s="19" t="e">
        <f>IF(#REF!&gt;1,"R","")</f>
        <v>#REF!</v>
      </c>
      <c r="K481" s="19" t="e">
        <f>IF(#REF!&gt;1,"GEN","")</f>
        <v>#REF!</v>
      </c>
      <c r="L481" s="26" t="e">
        <f>GFMIS!G481</f>
        <v>#REF!</v>
      </c>
      <c r="M481" s="19" t="e">
        <f>GFMIS!D481</f>
        <v>#REF!</v>
      </c>
      <c r="N481" s="19" t="e">
        <f>GFMIS!C481</f>
        <v>#REF!</v>
      </c>
      <c r="O481" s="19" t="e">
        <f>GFMIS!E481</f>
        <v>#REF!</v>
      </c>
      <c r="P481" s="26" t="e">
        <f>GFMIS!F481</f>
        <v>#REF!</v>
      </c>
      <c r="Q481" s="18" t="e">
        <f>GFMIS!H481</f>
        <v>#REF!</v>
      </c>
      <c r="R481" s="17"/>
    </row>
    <row r="482" spans="1:18" ht="14.25">
      <c r="A482" s="19" t="e">
        <f>IF(#REF!&gt;1,"L","")</f>
        <v>#REF!</v>
      </c>
      <c r="B482" s="22" t="e">
        <f>IF(#REF!&gt;1,"20004","")</f>
        <v>#REF!</v>
      </c>
      <c r="C482" s="19" t="e">
        <f>IF(#REF!&gt;1,"2000","")</f>
        <v>#REF!</v>
      </c>
      <c r="D482" s="19" t="e">
        <f>IF(#REF!&gt;1,"2001","")</f>
        <v>#REF!</v>
      </c>
      <c r="E482" s="21" t="e">
        <f ca="1">IF(#REF!&gt;1,TODAY(),"")</f>
        <v>#REF!</v>
      </c>
      <c r="F482" s="21" t="e">
        <f ca="1">IF(#REF!&gt;1,TODAY(),"")</f>
        <v>#REF!</v>
      </c>
      <c r="G482" s="20" t="e">
        <f>IF(#REF!&gt;1,$G$2,"")</f>
        <v>#REF!</v>
      </c>
      <c r="H482" s="20" t="e">
        <f>IF(#REF!&gt;1,$H$2,"")</f>
        <v>#REF!</v>
      </c>
      <c r="I482" s="17" t="e">
        <f>IF(#REF!&gt;1,$I$2,"")</f>
        <v>#REF!</v>
      </c>
      <c r="J482" s="19" t="e">
        <f>IF(#REF!&gt;1,"R","")</f>
        <v>#REF!</v>
      </c>
      <c r="K482" s="19" t="e">
        <f>IF(#REF!&gt;1,"GEN","")</f>
        <v>#REF!</v>
      </c>
      <c r="L482" s="26" t="e">
        <f>GFMIS!G482</f>
        <v>#REF!</v>
      </c>
      <c r="M482" s="19" t="e">
        <f>GFMIS!D482</f>
        <v>#REF!</v>
      </c>
      <c r="N482" s="19" t="e">
        <f>GFMIS!C482</f>
        <v>#REF!</v>
      </c>
      <c r="O482" s="19" t="e">
        <f>GFMIS!E482</f>
        <v>#REF!</v>
      </c>
      <c r="P482" s="26" t="e">
        <f>GFMIS!F482</f>
        <v>#REF!</v>
      </c>
      <c r="Q482" s="18" t="e">
        <f>GFMIS!H482</f>
        <v>#REF!</v>
      </c>
      <c r="R482" s="17"/>
    </row>
    <row r="483" spans="1:18" ht="14.25">
      <c r="A483" s="19" t="e">
        <f>IF(#REF!&gt;1,"L","")</f>
        <v>#REF!</v>
      </c>
      <c r="B483" s="22" t="e">
        <f>IF(#REF!&gt;1,"20004","")</f>
        <v>#REF!</v>
      </c>
      <c r="C483" s="19" t="e">
        <f>IF(#REF!&gt;1,"2000","")</f>
        <v>#REF!</v>
      </c>
      <c r="D483" s="19" t="e">
        <f>IF(#REF!&gt;1,"2001","")</f>
        <v>#REF!</v>
      </c>
      <c r="E483" s="21" t="e">
        <f ca="1">IF(#REF!&gt;1,TODAY(),"")</f>
        <v>#REF!</v>
      </c>
      <c r="F483" s="21" t="e">
        <f ca="1">IF(#REF!&gt;1,TODAY(),"")</f>
        <v>#REF!</v>
      </c>
      <c r="G483" s="20" t="e">
        <f>IF(#REF!&gt;1,$G$2,"")</f>
        <v>#REF!</v>
      </c>
      <c r="H483" s="20" t="e">
        <f>IF(#REF!&gt;1,$H$2,"")</f>
        <v>#REF!</v>
      </c>
      <c r="I483" s="17" t="e">
        <f>IF(#REF!&gt;1,$I$2,"")</f>
        <v>#REF!</v>
      </c>
      <c r="J483" s="19" t="e">
        <f>IF(#REF!&gt;1,"R","")</f>
        <v>#REF!</v>
      </c>
      <c r="K483" s="19" t="e">
        <f>IF(#REF!&gt;1,"GEN","")</f>
        <v>#REF!</v>
      </c>
      <c r="L483" s="26" t="e">
        <f>GFMIS!G483</f>
        <v>#REF!</v>
      </c>
      <c r="M483" s="19" t="e">
        <f>GFMIS!D483</f>
        <v>#REF!</v>
      </c>
      <c r="N483" s="19" t="e">
        <f>GFMIS!C483</f>
        <v>#REF!</v>
      </c>
      <c r="O483" s="19" t="e">
        <f>GFMIS!E483</f>
        <v>#REF!</v>
      </c>
      <c r="P483" s="26" t="e">
        <f>GFMIS!F483</f>
        <v>#REF!</v>
      </c>
      <c r="Q483" s="18" t="e">
        <f>GFMIS!H483</f>
        <v>#REF!</v>
      </c>
      <c r="R483" s="17"/>
    </row>
    <row r="484" spans="1:18" ht="14.25">
      <c r="A484" s="19" t="e">
        <f>IF(#REF!&gt;1,"L","")</f>
        <v>#REF!</v>
      </c>
      <c r="B484" s="22" t="e">
        <f>IF(#REF!&gt;1,"20004","")</f>
        <v>#REF!</v>
      </c>
      <c r="C484" s="19" t="e">
        <f>IF(#REF!&gt;1,"2000","")</f>
        <v>#REF!</v>
      </c>
      <c r="D484" s="19" t="e">
        <f>IF(#REF!&gt;1,"2001","")</f>
        <v>#REF!</v>
      </c>
      <c r="E484" s="21" t="e">
        <f ca="1">IF(#REF!&gt;1,TODAY(),"")</f>
        <v>#REF!</v>
      </c>
      <c r="F484" s="21" t="e">
        <f ca="1">IF(#REF!&gt;1,TODAY(),"")</f>
        <v>#REF!</v>
      </c>
      <c r="G484" s="20" t="e">
        <f>IF(#REF!&gt;1,$G$2,"")</f>
        <v>#REF!</v>
      </c>
      <c r="H484" s="20" t="e">
        <f>IF(#REF!&gt;1,$H$2,"")</f>
        <v>#REF!</v>
      </c>
      <c r="I484" s="17" t="e">
        <f>IF(#REF!&gt;1,$I$2,"")</f>
        <v>#REF!</v>
      </c>
      <c r="J484" s="19" t="e">
        <f>IF(#REF!&gt;1,"R","")</f>
        <v>#REF!</v>
      </c>
      <c r="K484" s="19" t="e">
        <f>IF(#REF!&gt;1,"GEN","")</f>
        <v>#REF!</v>
      </c>
      <c r="L484" s="26" t="e">
        <f>GFMIS!G484</f>
        <v>#REF!</v>
      </c>
      <c r="M484" s="19" t="e">
        <f>GFMIS!D484</f>
        <v>#REF!</v>
      </c>
      <c r="N484" s="19" t="e">
        <f>GFMIS!C484</f>
        <v>#REF!</v>
      </c>
      <c r="O484" s="19" t="e">
        <f>GFMIS!E484</f>
        <v>#REF!</v>
      </c>
      <c r="P484" s="26" t="e">
        <f>GFMIS!F484</f>
        <v>#REF!</v>
      </c>
      <c r="Q484" s="18" t="e">
        <f>GFMIS!H484</f>
        <v>#REF!</v>
      </c>
      <c r="R484" s="17"/>
    </row>
    <row r="485" spans="1:18" ht="14.25">
      <c r="A485" s="19" t="e">
        <f>IF(#REF!&gt;1,"L","")</f>
        <v>#REF!</v>
      </c>
      <c r="B485" s="22" t="e">
        <f>IF(#REF!&gt;1,"20004","")</f>
        <v>#REF!</v>
      </c>
      <c r="C485" s="19" t="e">
        <f>IF(#REF!&gt;1,"2000","")</f>
        <v>#REF!</v>
      </c>
      <c r="D485" s="19" t="e">
        <f>IF(#REF!&gt;1,"2001","")</f>
        <v>#REF!</v>
      </c>
      <c r="E485" s="21" t="e">
        <f ca="1">IF(#REF!&gt;1,TODAY(),"")</f>
        <v>#REF!</v>
      </c>
      <c r="F485" s="21" t="e">
        <f ca="1">IF(#REF!&gt;1,TODAY(),"")</f>
        <v>#REF!</v>
      </c>
      <c r="G485" s="20" t="e">
        <f>IF(#REF!&gt;1,$G$2,"")</f>
        <v>#REF!</v>
      </c>
      <c r="H485" s="20" t="e">
        <f>IF(#REF!&gt;1,$H$2,"")</f>
        <v>#REF!</v>
      </c>
      <c r="I485" s="17" t="e">
        <f>IF(#REF!&gt;1,$I$2,"")</f>
        <v>#REF!</v>
      </c>
      <c r="J485" s="19" t="e">
        <f>IF(#REF!&gt;1,"R","")</f>
        <v>#REF!</v>
      </c>
      <c r="K485" s="19" t="e">
        <f>IF(#REF!&gt;1,"GEN","")</f>
        <v>#REF!</v>
      </c>
      <c r="L485" s="26" t="e">
        <f>GFMIS!G485</f>
        <v>#REF!</v>
      </c>
      <c r="M485" s="19" t="e">
        <f>GFMIS!D485</f>
        <v>#REF!</v>
      </c>
      <c r="N485" s="19" t="e">
        <f>GFMIS!C485</f>
        <v>#REF!</v>
      </c>
      <c r="O485" s="19" t="e">
        <f>GFMIS!E485</f>
        <v>#REF!</v>
      </c>
      <c r="P485" s="26" t="e">
        <f>GFMIS!F485</f>
        <v>#REF!</v>
      </c>
      <c r="Q485" s="18" t="e">
        <f>GFMIS!H485</f>
        <v>#REF!</v>
      </c>
      <c r="R485" s="17"/>
    </row>
    <row r="486" spans="1:18" ht="14.25">
      <c r="A486" s="19" t="e">
        <f>IF(#REF!&gt;1,"L","")</f>
        <v>#REF!</v>
      </c>
      <c r="B486" s="22" t="e">
        <f>IF(#REF!&gt;1,"20004","")</f>
        <v>#REF!</v>
      </c>
      <c r="C486" s="19" t="e">
        <f>IF(#REF!&gt;1,"2000","")</f>
        <v>#REF!</v>
      </c>
      <c r="D486" s="19" t="e">
        <f>IF(#REF!&gt;1,"2001","")</f>
        <v>#REF!</v>
      </c>
      <c r="E486" s="21" t="e">
        <f ca="1">IF(#REF!&gt;1,TODAY(),"")</f>
        <v>#REF!</v>
      </c>
      <c r="F486" s="21" t="e">
        <f ca="1">IF(#REF!&gt;1,TODAY(),"")</f>
        <v>#REF!</v>
      </c>
      <c r="G486" s="20" t="e">
        <f>IF(#REF!&gt;1,$G$2,"")</f>
        <v>#REF!</v>
      </c>
      <c r="H486" s="20" t="e">
        <f>IF(#REF!&gt;1,$H$2,"")</f>
        <v>#REF!</v>
      </c>
      <c r="I486" s="17" t="e">
        <f>IF(#REF!&gt;1,$I$2,"")</f>
        <v>#REF!</v>
      </c>
      <c r="J486" s="19" t="e">
        <f>IF(#REF!&gt;1,"R","")</f>
        <v>#REF!</v>
      </c>
      <c r="K486" s="19" t="e">
        <f>IF(#REF!&gt;1,"GEN","")</f>
        <v>#REF!</v>
      </c>
      <c r="L486" s="26" t="e">
        <f>GFMIS!G486</f>
        <v>#REF!</v>
      </c>
      <c r="M486" s="19" t="e">
        <f>GFMIS!D486</f>
        <v>#REF!</v>
      </c>
      <c r="N486" s="19" t="e">
        <f>GFMIS!C486</f>
        <v>#REF!</v>
      </c>
      <c r="O486" s="19" t="e">
        <f>GFMIS!E486</f>
        <v>#REF!</v>
      </c>
      <c r="P486" s="26" t="e">
        <f>GFMIS!F486</f>
        <v>#REF!</v>
      </c>
      <c r="Q486" s="18" t="e">
        <f>GFMIS!H486</f>
        <v>#REF!</v>
      </c>
      <c r="R486" s="17"/>
    </row>
    <row r="487" spans="1:18" ht="14.25">
      <c r="A487" s="19" t="e">
        <f>IF(#REF!&gt;1,"L","")</f>
        <v>#REF!</v>
      </c>
      <c r="B487" s="22" t="e">
        <f>IF(#REF!&gt;1,"20004","")</f>
        <v>#REF!</v>
      </c>
      <c r="C487" s="19" t="e">
        <f>IF(#REF!&gt;1,"2000","")</f>
        <v>#REF!</v>
      </c>
      <c r="D487" s="19" t="e">
        <f>IF(#REF!&gt;1,"2001","")</f>
        <v>#REF!</v>
      </c>
      <c r="E487" s="21" t="e">
        <f ca="1">IF(#REF!&gt;1,TODAY(),"")</f>
        <v>#REF!</v>
      </c>
      <c r="F487" s="21" t="e">
        <f ca="1">IF(#REF!&gt;1,TODAY(),"")</f>
        <v>#REF!</v>
      </c>
      <c r="G487" s="20" t="e">
        <f>IF(#REF!&gt;1,$G$2,"")</f>
        <v>#REF!</v>
      </c>
      <c r="H487" s="20" t="e">
        <f>IF(#REF!&gt;1,$H$2,"")</f>
        <v>#REF!</v>
      </c>
      <c r="I487" s="17" t="e">
        <f>IF(#REF!&gt;1,$I$2,"")</f>
        <v>#REF!</v>
      </c>
      <c r="J487" s="19" t="e">
        <f>IF(#REF!&gt;1,"R","")</f>
        <v>#REF!</v>
      </c>
      <c r="K487" s="19" t="e">
        <f>IF(#REF!&gt;1,"GEN","")</f>
        <v>#REF!</v>
      </c>
      <c r="L487" s="26" t="e">
        <f>GFMIS!G487</f>
        <v>#REF!</v>
      </c>
      <c r="M487" s="19" t="e">
        <f>GFMIS!D487</f>
        <v>#REF!</v>
      </c>
      <c r="N487" s="19" t="e">
        <f>GFMIS!C487</f>
        <v>#REF!</v>
      </c>
      <c r="O487" s="19" t="e">
        <f>GFMIS!E487</f>
        <v>#REF!</v>
      </c>
      <c r="P487" s="26" t="e">
        <f>GFMIS!F487</f>
        <v>#REF!</v>
      </c>
      <c r="Q487" s="18" t="e">
        <f>GFMIS!H487</f>
        <v>#REF!</v>
      </c>
      <c r="R487" s="17"/>
    </row>
    <row r="488" spans="1:18" ht="14.25">
      <c r="A488" s="19" t="e">
        <f>IF(#REF!&gt;1,"L","")</f>
        <v>#REF!</v>
      </c>
      <c r="B488" s="22" t="e">
        <f>IF(#REF!&gt;1,"20004","")</f>
        <v>#REF!</v>
      </c>
      <c r="C488" s="19" t="e">
        <f>IF(#REF!&gt;1,"2000","")</f>
        <v>#REF!</v>
      </c>
      <c r="D488" s="19" t="e">
        <f>IF(#REF!&gt;1,"2001","")</f>
        <v>#REF!</v>
      </c>
      <c r="E488" s="21" t="e">
        <f ca="1">IF(#REF!&gt;1,TODAY(),"")</f>
        <v>#REF!</v>
      </c>
      <c r="F488" s="21" t="e">
        <f ca="1">IF(#REF!&gt;1,TODAY(),"")</f>
        <v>#REF!</v>
      </c>
      <c r="G488" s="20" t="e">
        <f>IF(#REF!&gt;1,$G$2,"")</f>
        <v>#REF!</v>
      </c>
      <c r="H488" s="20" t="e">
        <f>IF(#REF!&gt;1,$H$2,"")</f>
        <v>#REF!</v>
      </c>
      <c r="I488" s="17" t="e">
        <f>IF(#REF!&gt;1,$I$2,"")</f>
        <v>#REF!</v>
      </c>
      <c r="J488" s="19" t="e">
        <f>IF(#REF!&gt;1,"R","")</f>
        <v>#REF!</v>
      </c>
      <c r="K488" s="19" t="e">
        <f>IF(#REF!&gt;1,"GEN","")</f>
        <v>#REF!</v>
      </c>
      <c r="L488" s="26" t="e">
        <f>GFMIS!G488</f>
        <v>#REF!</v>
      </c>
      <c r="M488" s="19" t="e">
        <f>GFMIS!D488</f>
        <v>#REF!</v>
      </c>
      <c r="N488" s="19" t="e">
        <f>GFMIS!C488</f>
        <v>#REF!</v>
      </c>
      <c r="O488" s="19" t="e">
        <f>GFMIS!E488</f>
        <v>#REF!</v>
      </c>
      <c r="P488" s="26" t="e">
        <f>GFMIS!F488</f>
        <v>#REF!</v>
      </c>
      <c r="Q488" s="18" t="e">
        <f>GFMIS!H488</f>
        <v>#REF!</v>
      </c>
      <c r="R488" s="17"/>
    </row>
    <row r="489" spans="1:18" ht="14.25">
      <c r="A489" s="19" t="e">
        <f>IF(#REF!&gt;1,"L","")</f>
        <v>#REF!</v>
      </c>
      <c r="B489" s="22" t="e">
        <f>IF(#REF!&gt;1,"20004","")</f>
        <v>#REF!</v>
      </c>
      <c r="C489" s="19" t="e">
        <f>IF(#REF!&gt;1,"2000","")</f>
        <v>#REF!</v>
      </c>
      <c r="D489" s="19" t="e">
        <f>IF(#REF!&gt;1,"2001","")</f>
        <v>#REF!</v>
      </c>
      <c r="E489" s="21" t="e">
        <f ca="1">IF(#REF!&gt;1,TODAY(),"")</f>
        <v>#REF!</v>
      </c>
      <c r="F489" s="21" t="e">
        <f ca="1">IF(#REF!&gt;1,TODAY(),"")</f>
        <v>#REF!</v>
      </c>
      <c r="G489" s="20" t="e">
        <f>IF(#REF!&gt;1,$G$2,"")</f>
        <v>#REF!</v>
      </c>
      <c r="H489" s="20" t="e">
        <f>IF(#REF!&gt;1,$H$2,"")</f>
        <v>#REF!</v>
      </c>
      <c r="I489" s="17" t="e">
        <f>IF(#REF!&gt;1,$I$2,"")</f>
        <v>#REF!</v>
      </c>
      <c r="J489" s="19" t="e">
        <f>IF(#REF!&gt;1,"R","")</f>
        <v>#REF!</v>
      </c>
      <c r="K489" s="19" t="e">
        <f>IF(#REF!&gt;1,"GEN","")</f>
        <v>#REF!</v>
      </c>
      <c r="L489" s="26" t="e">
        <f>GFMIS!G489</f>
        <v>#REF!</v>
      </c>
      <c r="M489" s="19" t="e">
        <f>GFMIS!D489</f>
        <v>#REF!</v>
      </c>
      <c r="N489" s="19" t="e">
        <f>GFMIS!C489</f>
        <v>#REF!</v>
      </c>
      <c r="O489" s="19" t="e">
        <f>GFMIS!E489</f>
        <v>#REF!</v>
      </c>
      <c r="P489" s="26" t="e">
        <f>GFMIS!F489</f>
        <v>#REF!</v>
      </c>
      <c r="Q489" s="18" t="e">
        <f>GFMIS!H489</f>
        <v>#REF!</v>
      </c>
      <c r="R489" s="17"/>
    </row>
    <row r="490" spans="1:18" ht="14.25">
      <c r="A490" s="19" t="e">
        <f>IF(#REF!&gt;1,"L","")</f>
        <v>#REF!</v>
      </c>
      <c r="B490" s="22" t="e">
        <f>IF(#REF!&gt;1,"20004","")</f>
        <v>#REF!</v>
      </c>
      <c r="C490" s="19" t="e">
        <f>IF(#REF!&gt;1,"2000","")</f>
        <v>#REF!</v>
      </c>
      <c r="D490" s="19" t="e">
        <f>IF(#REF!&gt;1,"2001","")</f>
        <v>#REF!</v>
      </c>
      <c r="E490" s="21" t="e">
        <f ca="1">IF(#REF!&gt;1,TODAY(),"")</f>
        <v>#REF!</v>
      </c>
      <c r="F490" s="21" t="e">
        <f ca="1">IF(#REF!&gt;1,TODAY(),"")</f>
        <v>#REF!</v>
      </c>
      <c r="G490" s="20" t="e">
        <f>IF(#REF!&gt;1,$G$2,"")</f>
        <v>#REF!</v>
      </c>
      <c r="H490" s="20" t="e">
        <f>IF(#REF!&gt;1,$H$2,"")</f>
        <v>#REF!</v>
      </c>
      <c r="I490" s="17" t="e">
        <f>IF(#REF!&gt;1,$I$2,"")</f>
        <v>#REF!</v>
      </c>
      <c r="J490" s="19" t="e">
        <f>IF(#REF!&gt;1,"R","")</f>
        <v>#REF!</v>
      </c>
      <c r="K490" s="19" t="e">
        <f>IF(#REF!&gt;1,"GEN","")</f>
        <v>#REF!</v>
      </c>
      <c r="L490" s="26" t="e">
        <f>GFMIS!G490</f>
        <v>#REF!</v>
      </c>
      <c r="M490" s="19" t="e">
        <f>GFMIS!D490</f>
        <v>#REF!</v>
      </c>
      <c r="N490" s="19" t="e">
        <f>GFMIS!C490</f>
        <v>#REF!</v>
      </c>
      <c r="O490" s="19" t="e">
        <f>GFMIS!E490</f>
        <v>#REF!</v>
      </c>
      <c r="P490" s="26" t="e">
        <f>GFMIS!F490</f>
        <v>#REF!</v>
      </c>
      <c r="Q490" s="18" t="e">
        <f>GFMIS!H490</f>
        <v>#REF!</v>
      </c>
      <c r="R490" s="17"/>
    </row>
    <row r="491" spans="1:18" ht="14.25">
      <c r="A491" s="19" t="e">
        <f>IF(#REF!&gt;1,"L","")</f>
        <v>#REF!</v>
      </c>
      <c r="B491" s="22" t="e">
        <f>IF(#REF!&gt;1,"20004","")</f>
        <v>#REF!</v>
      </c>
      <c r="C491" s="19" t="e">
        <f>IF(#REF!&gt;1,"2000","")</f>
        <v>#REF!</v>
      </c>
      <c r="D491" s="19" t="e">
        <f>IF(#REF!&gt;1,"2001","")</f>
        <v>#REF!</v>
      </c>
      <c r="E491" s="21" t="e">
        <f ca="1">IF(#REF!&gt;1,TODAY(),"")</f>
        <v>#REF!</v>
      </c>
      <c r="F491" s="21" t="e">
        <f ca="1">IF(#REF!&gt;1,TODAY(),"")</f>
        <v>#REF!</v>
      </c>
      <c r="G491" s="20" t="e">
        <f>IF(#REF!&gt;1,$G$2,"")</f>
        <v>#REF!</v>
      </c>
      <c r="H491" s="20" t="e">
        <f>IF(#REF!&gt;1,$H$2,"")</f>
        <v>#REF!</v>
      </c>
      <c r="I491" s="17" t="e">
        <f>IF(#REF!&gt;1,$I$2,"")</f>
        <v>#REF!</v>
      </c>
      <c r="J491" s="19" t="e">
        <f>IF(#REF!&gt;1,"R","")</f>
        <v>#REF!</v>
      </c>
      <c r="K491" s="19" t="e">
        <f>IF(#REF!&gt;1,"GEN","")</f>
        <v>#REF!</v>
      </c>
      <c r="L491" s="26" t="e">
        <f>GFMIS!G491</f>
        <v>#REF!</v>
      </c>
      <c r="M491" s="19" t="e">
        <f>GFMIS!D491</f>
        <v>#REF!</v>
      </c>
      <c r="N491" s="19" t="e">
        <f>GFMIS!C491</f>
        <v>#REF!</v>
      </c>
      <c r="O491" s="19" t="e">
        <f>GFMIS!E491</f>
        <v>#REF!</v>
      </c>
      <c r="P491" s="26" t="e">
        <f>GFMIS!F491</f>
        <v>#REF!</v>
      </c>
      <c r="Q491" s="18" t="e">
        <f>GFMIS!H491</f>
        <v>#REF!</v>
      </c>
      <c r="R491" s="17"/>
    </row>
    <row r="492" spans="1:18" ht="14.25">
      <c r="A492" s="19" t="e">
        <f>IF(#REF!&gt;1,"L","")</f>
        <v>#REF!</v>
      </c>
      <c r="B492" s="22" t="e">
        <f>IF(#REF!&gt;1,"20004","")</f>
        <v>#REF!</v>
      </c>
      <c r="C492" s="19" t="e">
        <f>IF(#REF!&gt;1,"2000","")</f>
        <v>#REF!</v>
      </c>
      <c r="D492" s="19" t="e">
        <f>IF(#REF!&gt;1,"2001","")</f>
        <v>#REF!</v>
      </c>
      <c r="E492" s="21" t="e">
        <f ca="1">IF(#REF!&gt;1,TODAY(),"")</f>
        <v>#REF!</v>
      </c>
      <c r="F492" s="21" t="e">
        <f ca="1">IF(#REF!&gt;1,TODAY(),"")</f>
        <v>#REF!</v>
      </c>
      <c r="G492" s="20" t="e">
        <f>IF(#REF!&gt;1,$G$2,"")</f>
        <v>#REF!</v>
      </c>
      <c r="H492" s="20" t="e">
        <f>IF(#REF!&gt;1,$H$2,"")</f>
        <v>#REF!</v>
      </c>
      <c r="I492" s="17" t="e">
        <f>IF(#REF!&gt;1,$I$2,"")</f>
        <v>#REF!</v>
      </c>
      <c r="J492" s="19" t="e">
        <f>IF(#REF!&gt;1,"R","")</f>
        <v>#REF!</v>
      </c>
      <c r="K492" s="19" t="e">
        <f>IF(#REF!&gt;1,"GEN","")</f>
        <v>#REF!</v>
      </c>
      <c r="L492" s="26" t="e">
        <f>GFMIS!G492</f>
        <v>#REF!</v>
      </c>
      <c r="M492" s="19" t="e">
        <f>GFMIS!D492</f>
        <v>#REF!</v>
      </c>
      <c r="N492" s="19" t="e">
        <f>GFMIS!C492</f>
        <v>#REF!</v>
      </c>
      <c r="O492" s="19" t="e">
        <f>GFMIS!E492</f>
        <v>#REF!</v>
      </c>
      <c r="P492" s="26" t="e">
        <f>GFMIS!F492</f>
        <v>#REF!</v>
      </c>
      <c r="Q492" s="18" t="e">
        <f>GFMIS!H492</f>
        <v>#REF!</v>
      </c>
      <c r="R492" s="17"/>
    </row>
    <row r="493" spans="1:18" ht="14.25">
      <c r="A493" s="19" t="e">
        <f>IF(#REF!&gt;1,"L","")</f>
        <v>#REF!</v>
      </c>
      <c r="B493" s="22" t="e">
        <f>IF(#REF!&gt;1,"20004","")</f>
        <v>#REF!</v>
      </c>
      <c r="C493" s="19" t="e">
        <f>IF(#REF!&gt;1,"2000","")</f>
        <v>#REF!</v>
      </c>
      <c r="D493" s="19" t="e">
        <f>IF(#REF!&gt;1,"2001","")</f>
        <v>#REF!</v>
      </c>
      <c r="E493" s="21" t="e">
        <f ca="1">IF(#REF!&gt;1,TODAY(),"")</f>
        <v>#REF!</v>
      </c>
      <c r="F493" s="21" t="e">
        <f ca="1">IF(#REF!&gt;1,TODAY(),"")</f>
        <v>#REF!</v>
      </c>
      <c r="G493" s="20" t="e">
        <f>IF(#REF!&gt;1,$G$2,"")</f>
        <v>#REF!</v>
      </c>
      <c r="H493" s="20" t="e">
        <f>IF(#REF!&gt;1,$H$2,"")</f>
        <v>#REF!</v>
      </c>
      <c r="I493" s="17" t="e">
        <f>IF(#REF!&gt;1,$I$2,"")</f>
        <v>#REF!</v>
      </c>
      <c r="J493" s="19" t="e">
        <f>IF(#REF!&gt;1,"R","")</f>
        <v>#REF!</v>
      </c>
      <c r="K493" s="19" t="e">
        <f>IF(#REF!&gt;1,"GEN","")</f>
        <v>#REF!</v>
      </c>
      <c r="L493" s="26" t="e">
        <f>GFMIS!G493</f>
        <v>#REF!</v>
      </c>
      <c r="M493" s="19" t="e">
        <f>GFMIS!D493</f>
        <v>#REF!</v>
      </c>
      <c r="N493" s="19" t="e">
        <f>GFMIS!C493</f>
        <v>#REF!</v>
      </c>
      <c r="O493" s="19" t="e">
        <f>GFMIS!E493</f>
        <v>#REF!</v>
      </c>
      <c r="P493" s="26" t="e">
        <f>GFMIS!F493</f>
        <v>#REF!</v>
      </c>
      <c r="Q493" s="18" t="e">
        <f>GFMIS!H493</f>
        <v>#REF!</v>
      </c>
      <c r="R493" s="17"/>
    </row>
    <row r="494" spans="1:18" ht="14.25">
      <c r="A494" s="19" t="e">
        <f>IF(#REF!&gt;1,"L","")</f>
        <v>#REF!</v>
      </c>
      <c r="B494" s="22" t="e">
        <f>IF(#REF!&gt;1,"20004","")</f>
        <v>#REF!</v>
      </c>
      <c r="C494" s="19" t="e">
        <f>IF(#REF!&gt;1,"2000","")</f>
        <v>#REF!</v>
      </c>
      <c r="D494" s="19" t="e">
        <f>IF(#REF!&gt;1,"2001","")</f>
        <v>#REF!</v>
      </c>
      <c r="E494" s="21" t="e">
        <f ca="1">IF(#REF!&gt;1,TODAY(),"")</f>
        <v>#REF!</v>
      </c>
      <c r="F494" s="21" t="e">
        <f ca="1">IF(#REF!&gt;1,TODAY(),"")</f>
        <v>#REF!</v>
      </c>
      <c r="G494" s="20" t="e">
        <f>IF(#REF!&gt;1,$G$2,"")</f>
        <v>#REF!</v>
      </c>
      <c r="H494" s="20" t="e">
        <f>IF(#REF!&gt;1,$H$2,"")</f>
        <v>#REF!</v>
      </c>
      <c r="I494" s="17" t="e">
        <f>IF(#REF!&gt;1,$I$2,"")</f>
        <v>#REF!</v>
      </c>
      <c r="J494" s="19" t="e">
        <f>IF(#REF!&gt;1,"R","")</f>
        <v>#REF!</v>
      </c>
      <c r="K494" s="19" t="e">
        <f>IF(#REF!&gt;1,"GEN","")</f>
        <v>#REF!</v>
      </c>
      <c r="L494" s="26" t="e">
        <f>GFMIS!G494</f>
        <v>#REF!</v>
      </c>
      <c r="M494" s="19" t="e">
        <f>GFMIS!D494</f>
        <v>#REF!</v>
      </c>
      <c r="N494" s="19" t="e">
        <f>GFMIS!C494</f>
        <v>#REF!</v>
      </c>
      <c r="O494" s="19" t="e">
        <f>GFMIS!E494</f>
        <v>#REF!</v>
      </c>
      <c r="P494" s="26" t="e">
        <f>GFMIS!F494</f>
        <v>#REF!</v>
      </c>
      <c r="Q494" s="18" t="e">
        <f>GFMIS!H494</f>
        <v>#REF!</v>
      </c>
      <c r="R494" s="17"/>
    </row>
    <row r="495" spans="1:18" ht="14.25">
      <c r="A495" s="19" t="e">
        <f>IF(#REF!&gt;1,"L","")</f>
        <v>#REF!</v>
      </c>
      <c r="B495" s="22" t="e">
        <f>IF(#REF!&gt;1,"20004","")</f>
        <v>#REF!</v>
      </c>
      <c r="C495" s="19" t="e">
        <f>IF(#REF!&gt;1,"2000","")</f>
        <v>#REF!</v>
      </c>
      <c r="D495" s="19" t="e">
        <f>IF(#REF!&gt;1,"2001","")</f>
        <v>#REF!</v>
      </c>
      <c r="E495" s="21" t="e">
        <f ca="1">IF(#REF!&gt;1,TODAY(),"")</f>
        <v>#REF!</v>
      </c>
      <c r="F495" s="21" t="e">
        <f ca="1">IF(#REF!&gt;1,TODAY(),"")</f>
        <v>#REF!</v>
      </c>
      <c r="G495" s="20" t="e">
        <f>IF(#REF!&gt;1,$G$2,"")</f>
        <v>#REF!</v>
      </c>
      <c r="H495" s="20" t="e">
        <f>IF(#REF!&gt;1,$H$2,"")</f>
        <v>#REF!</v>
      </c>
      <c r="I495" s="17" t="e">
        <f>IF(#REF!&gt;1,$I$2,"")</f>
        <v>#REF!</v>
      </c>
      <c r="J495" s="19" t="e">
        <f>IF(#REF!&gt;1,"R","")</f>
        <v>#REF!</v>
      </c>
      <c r="K495" s="19" t="e">
        <f>IF(#REF!&gt;1,"GEN","")</f>
        <v>#REF!</v>
      </c>
      <c r="L495" s="26" t="e">
        <f>GFMIS!G495</f>
        <v>#REF!</v>
      </c>
      <c r="M495" s="19" t="e">
        <f>GFMIS!D495</f>
        <v>#REF!</v>
      </c>
      <c r="N495" s="19" t="e">
        <f>GFMIS!C495</f>
        <v>#REF!</v>
      </c>
      <c r="O495" s="19" t="e">
        <f>GFMIS!E495</f>
        <v>#REF!</v>
      </c>
      <c r="P495" s="26" t="e">
        <f>GFMIS!F495</f>
        <v>#REF!</v>
      </c>
      <c r="Q495" s="18" t="e">
        <f>GFMIS!H495</f>
        <v>#REF!</v>
      </c>
      <c r="R495" s="17"/>
    </row>
    <row r="496" spans="1:18" ht="14.25">
      <c r="A496" s="19" t="e">
        <f>IF(#REF!&gt;1,"L","")</f>
        <v>#REF!</v>
      </c>
      <c r="B496" s="22" t="e">
        <f>IF(#REF!&gt;1,"20004","")</f>
        <v>#REF!</v>
      </c>
      <c r="C496" s="19" t="e">
        <f>IF(#REF!&gt;1,"2000","")</f>
        <v>#REF!</v>
      </c>
      <c r="D496" s="19" t="e">
        <f>IF(#REF!&gt;1,"2001","")</f>
        <v>#REF!</v>
      </c>
      <c r="E496" s="21" t="e">
        <f ca="1">IF(#REF!&gt;1,TODAY(),"")</f>
        <v>#REF!</v>
      </c>
      <c r="F496" s="21" t="e">
        <f ca="1">IF(#REF!&gt;1,TODAY(),"")</f>
        <v>#REF!</v>
      </c>
      <c r="G496" s="20" t="e">
        <f>IF(#REF!&gt;1,$G$2,"")</f>
        <v>#REF!</v>
      </c>
      <c r="H496" s="20" t="e">
        <f>IF(#REF!&gt;1,$H$2,"")</f>
        <v>#REF!</v>
      </c>
      <c r="I496" s="17" t="e">
        <f>IF(#REF!&gt;1,$I$2,"")</f>
        <v>#REF!</v>
      </c>
      <c r="J496" s="19" t="e">
        <f>IF(#REF!&gt;1,"R","")</f>
        <v>#REF!</v>
      </c>
      <c r="K496" s="19" t="e">
        <f>IF(#REF!&gt;1,"GEN","")</f>
        <v>#REF!</v>
      </c>
      <c r="L496" s="26" t="e">
        <f>GFMIS!G496</f>
        <v>#REF!</v>
      </c>
      <c r="M496" s="19" t="e">
        <f>GFMIS!D496</f>
        <v>#REF!</v>
      </c>
      <c r="N496" s="19" t="e">
        <f>GFMIS!C496</f>
        <v>#REF!</v>
      </c>
      <c r="O496" s="19" t="e">
        <f>GFMIS!E496</f>
        <v>#REF!</v>
      </c>
      <c r="P496" s="26" t="e">
        <f>GFMIS!F496</f>
        <v>#REF!</v>
      </c>
      <c r="Q496" s="18" t="e">
        <f>GFMIS!H496</f>
        <v>#REF!</v>
      </c>
      <c r="R496" s="17"/>
    </row>
    <row r="497" spans="1:18" ht="14.25">
      <c r="A497" s="19" t="e">
        <f>IF(#REF!&gt;1,"L","")</f>
        <v>#REF!</v>
      </c>
      <c r="B497" s="22" t="e">
        <f>IF(#REF!&gt;1,"20004","")</f>
        <v>#REF!</v>
      </c>
      <c r="C497" s="19" t="e">
        <f>IF(#REF!&gt;1,"2000","")</f>
        <v>#REF!</v>
      </c>
      <c r="D497" s="19" t="e">
        <f>IF(#REF!&gt;1,"2001","")</f>
        <v>#REF!</v>
      </c>
      <c r="E497" s="21" t="e">
        <f ca="1">IF(#REF!&gt;1,TODAY(),"")</f>
        <v>#REF!</v>
      </c>
      <c r="F497" s="21" t="e">
        <f ca="1">IF(#REF!&gt;1,TODAY(),"")</f>
        <v>#REF!</v>
      </c>
      <c r="G497" s="20" t="e">
        <f>IF(#REF!&gt;1,$G$2,"")</f>
        <v>#REF!</v>
      </c>
      <c r="H497" s="20" t="e">
        <f>IF(#REF!&gt;1,$H$2,"")</f>
        <v>#REF!</v>
      </c>
      <c r="I497" s="17" t="e">
        <f>IF(#REF!&gt;1,$I$2,"")</f>
        <v>#REF!</v>
      </c>
      <c r="J497" s="19" t="e">
        <f>IF(#REF!&gt;1,"R","")</f>
        <v>#REF!</v>
      </c>
      <c r="K497" s="19" t="e">
        <f>IF(#REF!&gt;1,"GEN","")</f>
        <v>#REF!</v>
      </c>
      <c r="L497" s="26" t="e">
        <f>GFMIS!G497</f>
        <v>#REF!</v>
      </c>
      <c r="M497" s="19" t="e">
        <f>GFMIS!D497</f>
        <v>#REF!</v>
      </c>
      <c r="N497" s="19" t="e">
        <f>GFMIS!C497</f>
        <v>#REF!</v>
      </c>
      <c r="O497" s="19" t="e">
        <f>GFMIS!E497</f>
        <v>#REF!</v>
      </c>
      <c r="P497" s="26" t="e">
        <f>GFMIS!F497</f>
        <v>#REF!</v>
      </c>
      <c r="Q497" s="18" t="e">
        <f>GFMIS!H497</f>
        <v>#REF!</v>
      </c>
      <c r="R497" s="17"/>
    </row>
    <row r="498" spans="1:18" ht="14.25">
      <c r="A498" s="19" t="e">
        <f>IF(#REF!&gt;1,"L","")</f>
        <v>#REF!</v>
      </c>
      <c r="B498" s="22" t="e">
        <f>IF(#REF!&gt;1,"20004","")</f>
        <v>#REF!</v>
      </c>
      <c r="C498" s="19" t="e">
        <f>IF(#REF!&gt;1,"2000","")</f>
        <v>#REF!</v>
      </c>
      <c r="D498" s="19" t="e">
        <f>IF(#REF!&gt;1,"2001","")</f>
        <v>#REF!</v>
      </c>
      <c r="E498" s="21" t="e">
        <f ca="1">IF(#REF!&gt;1,TODAY(),"")</f>
        <v>#REF!</v>
      </c>
      <c r="F498" s="21" t="e">
        <f ca="1">IF(#REF!&gt;1,TODAY(),"")</f>
        <v>#REF!</v>
      </c>
      <c r="G498" s="20" t="e">
        <f>IF(#REF!&gt;1,$G$2,"")</f>
        <v>#REF!</v>
      </c>
      <c r="H498" s="20" t="e">
        <f>IF(#REF!&gt;1,$H$2,"")</f>
        <v>#REF!</v>
      </c>
      <c r="I498" s="17" t="e">
        <f>IF(#REF!&gt;1,$I$2,"")</f>
        <v>#REF!</v>
      </c>
      <c r="J498" s="19" t="e">
        <f>IF(#REF!&gt;1,"R","")</f>
        <v>#REF!</v>
      </c>
      <c r="K498" s="19" t="e">
        <f>IF(#REF!&gt;1,"GEN","")</f>
        <v>#REF!</v>
      </c>
      <c r="L498" s="26" t="e">
        <f>GFMIS!G498</f>
        <v>#REF!</v>
      </c>
      <c r="M498" s="19" t="e">
        <f>GFMIS!D498</f>
        <v>#REF!</v>
      </c>
      <c r="N498" s="19" t="e">
        <f>GFMIS!C498</f>
        <v>#REF!</v>
      </c>
      <c r="O498" s="19" t="e">
        <f>GFMIS!E498</f>
        <v>#REF!</v>
      </c>
      <c r="P498" s="26" t="e">
        <f>GFMIS!F498</f>
        <v>#REF!</v>
      </c>
      <c r="Q498" s="18" t="e">
        <f>GFMIS!H498</f>
        <v>#REF!</v>
      </c>
      <c r="R498" s="17"/>
    </row>
    <row r="499" spans="1:18" ht="14.25">
      <c r="A499" s="19" t="e">
        <f>IF(#REF!&gt;1,"L","")</f>
        <v>#REF!</v>
      </c>
      <c r="B499" s="22" t="e">
        <f>IF(#REF!&gt;1,"20004","")</f>
        <v>#REF!</v>
      </c>
      <c r="C499" s="19" t="e">
        <f>IF(#REF!&gt;1,"2000","")</f>
        <v>#REF!</v>
      </c>
      <c r="D499" s="19" t="e">
        <f>IF(#REF!&gt;1,"2001","")</f>
        <v>#REF!</v>
      </c>
      <c r="E499" s="21" t="e">
        <f ca="1">IF(#REF!&gt;1,TODAY(),"")</f>
        <v>#REF!</v>
      </c>
      <c r="F499" s="21" t="e">
        <f ca="1">IF(#REF!&gt;1,TODAY(),"")</f>
        <v>#REF!</v>
      </c>
      <c r="G499" s="20" t="e">
        <f>IF(#REF!&gt;1,$G$2,"")</f>
        <v>#REF!</v>
      </c>
      <c r="H499" s="20" t="e">
        <f>IF(#REF!&gt;1,$H$2,"")</f>
        <v>#REF!</v>
      </c>
      <c r="I499" s="17" t="e">
        <f>IF(#REF!&gt;1,$I$2,"")</f>
        <v>#REF!</v>
      </c>
      <c r="J499" s="19" t="e">
        <f>IF(#REF!&gt;1,"R","")</f>
        <v>#REF!</v>
      </c>
      <c r="K499" s="19" t="e">
        <f>IF(#REF!&gt;1,"GEN","")</f>
        <v>#REF!</v>
      </c>
      <c r="L499" s="26" t="e">
        <f>GFMIS!G499</f>
        <v>#REF!</v>
      </c>
      <c r="M499" s="19" t="e">
        <f>GFMIS!D499</f>
        <v>#REF!</v>
      </c>
      <c r="N499" s="19" t="e">
        <f>GFMIS!C499</f>
        <v>#REF!</v>
      </c>
      <c r="O499" s="19" t="e">
        <f>GFMIS!E499</f>
        <v>#REF!</v>
      </c>
      <c r="P499" s="26" t="e">
        <f>GFMIS!F499</f>
        <v>#REF!</v>
      </c>
      <c r="Q499" s="18" t="e">
        <f>GFMIS!H499</f>
        <v>#REF!</v>
      </c>
      <c r="R499" s="17"/>
    </row>
    <row r="500" spans="1:18" ht="14.25">
      <c r="A500" s="19" t="e">
        <f>IF(#REF!&gt;1,"L","")</f>
        <v>#REF!</v>
      </c>
      <c r="B500" s="22" t="e">
        <f>IF(#REF!&gt;1,"20004","")</f>
        <v>#REF!</v>
      </c>
      <c r="C500" s="19" t="e">
        <f>IF(#REF!&gt;1,"2000","")</f>
        <v>#REF!</v>
      </c>
      <c r="D500" s="19" t="e">
        <f>IF(#REF!&gt;1,"2001","")</f>
        <v>#REF!</v>
      </c>
      <c r="E500" s="21" t="e">
        <f ca="1">IF(#REF!&gt;1,TODAY(),"")</f>
        <v>#REF!</v>
      </c>
      <c r="F500" s="21" t="e">
        <f ca="1">IF(#REF!&gt;1,TODAY(),"")</f>
        <v>#REF!</v>
      </c>
      <c r="G500" s="20" t="e">
        <f>IF(#REF!&gt;1,$G$2,"")</f>
        <v>#REF!</v>
      </c>
      <c r="H500" s="20" t="e">
        <f>IF(#REF!&gt;1,$H$2,"")</f>
        <v>#REF!</v>
      </c>
      <c r="I500" s="17" t="e">
        <f>IF(#REF!&gt;1,$I$2,"")</f>
        <v>#REF!</v>
      </c>
      <c r="J500" s="19" t="e">
        <f>IF(#REF!&gt;1,"R","")</f>
        <v>#REF!</v>
      </c>
      <c r="K500" s="19" t="e">
        <f>IF(#REF!&gt;1,"GEN","")</f>
        <v>#REF!</v>
      </c>
      <c r="L500" s="26" t="e">
        <f>GFMIS!G500</f>
        <v>#REF!</v>
      </c>
      <c r="M500" s="19" t="e">
        <f>GFMIS!D500</f>
        <v>#REF!</v>
      </c>
      <c r="N500" s="19" t="e">
        <f>GFMIS!C500</f>
        <v>#REF!</v>
      </c>
      <c r="O500" s="19" t="e">
        <f>GFMIS!E500</f>
        <v>#REF!</v>
      </c>
      <c r="P500" s="26" t="e">
        <f>GFMIS!F500</f>
        <v>#REF!</v>
      </c>
      <c r="Q500" s="18" t="e">
        <f>GFMIS!H500</f>
        <v>#REF!</v>
      </c>
      <c r="R500" s="17"/>
    </row>
    <row r="501" spans="1:18" ht="14.25">
      <c r="A501" s="19" t="e">
        <f>IF(#REF!&gt;1,"L","")</f>
        <v>#REF!</v>
      </c>
      <c r="B501" s="22" t="e">
        <f>IF(#REF!&gt;1,"20004","")</f>
        <v>#REF!</v>
      </c>
      <c r="C501" s="19" t="e">
        <f>IF(#REF!&gt;1,"2000","")</f>
        <v>#REF!</v>
      </c>
      <c r="D501" s="19" t="e">
        <f>IF(#REF!&gt;1,"2001","")</f>
        <v>#REF!</v>
      </c>
      <c r="E501" s="21" t="e">
        <f ca="1">IF(#REF!&gt;1,TODAY(),"")</f>
        <v>#REF!</v>
      </c>
      <c r="F501" s="21" t="e">
        <f ca="1">IF(#REF!&gt;1,TODAY(),"")</f>
        <v>#REF!</v>
      </c>
      <c r="G501" s="20" t="e">
        <f>IF(#REF!&gt;1,$G$2,"")</f>
        <v>#REF!</v>
      </c>
      <c r="H501" s="20" t="e">
        <f>IF(#REF!&gt;1,$H$2,"")</f>
        <v>#REF!</v>
      </c>
      <c r="I501" s="17" t="e">
        <f>IF(#REF!&gt;1,$I$2,"")</f>
        <v>#REF!</v>
      </c>
      <c r="J501" s="19" t="e">
        <f>IF(#REF!&gt;1,"R","")</f>
        <v>#REF!</v>
      </c>
      <c r="K501" s="19" t="e">
        <f>IF(#REF!&gt;1,"GEN","")</f>
        <v>#REF!</v>
      </c>
      <c r="L501" s="26" t="e">
        <f>GFMIS!G501</f>
        <v>#REF!</v>
      </c>
      <c r="M501" s="19" t="e">
        <f>GFMIS!D501</f>
        <v>#REF!</v>
      </c>
      <c r="N501" s="19" t="e">
        <f>GFMIS!C501</f>
        <v>#REF!</v>
      </c>
      <c r="O501" s="19" t="e">
        <f>GFMIS!E501</f>
        <v>#REF!</v>
      </c>
      <c r="P501" s="26" t="e">
        <f>GFMIS!F501</f>
        <v>#REF!</v>
      </c>
      <c r="Q501" s="18" t="e">
        <f>GFMIS!H501</f>
        <v>#REF!</v>
      </c>
      <c r="R501" s="17"/>
    </row>
    <row r="502" spans="1:18" ht="14.25">
      <c r="A502" s="19" t="e">
        <f>IF(#REF!&gt;1,"L","")</f>
        <v>#REF!</v>
      </c>
      <c r="B502" s="22" t="e">
        <f>IF(#REF!&gt;1,"20004","")</f>
        <v>#REF!</v>
      </c>
      <c r="C502" s="19" t="e">
        <f>IF(#REF!&gt;1,"2000","")</f>
        <v>#REF!</v>
      </c>
      <c r="D502" s="19" t="e">
        <f>IF(#REF!&gt;1,"2001","")</f>
        <v>#REF!</v>
      </c>
      <c r="E502" s="21" t="e">
        <f ca="1">IF(#REF!&gt;1,TODAY(),"")</f>
        <v>#REF!</v>
      </c>
      <c r="F502" s="21" t="e">
        <f ca="1">IF(#REF!&gt;1,TODAY(),"")</f>
        <v>#REF!</v>
      </c>
      <c r="G502" s="20" t="e">
        <f>IF(#REF!&gt;1,$G$2,"")</f>
        <v>#REF!</v>
      </c>
      <c r="H502" s="20" t="e">
        <f>IF(#REF!&gt;1,$H$2,"")</f>
        <v>#REF!</v>
      </c>
      <c r="I502" s="17" t="e">
        <f>IF(#REF!&gt;1,$I$2,"")</f>
        <v>#REF!</v>
      </c>
      <c r="J502" s="19" t="e">
        <f>IF(#REF!&gt;1,"R","")</f>
        <v>#REF!</v>
      </c>
      <c r="K502" s="19" t="e">
        <f>IF(#REF!&gt;1,"GEN","")</f>
        <v>#REF!</v>
      </c>
      <c r="L502" s="26" t="e">
        <f>GFMIS!G502</f>
        <v>#REF!</v>
      </c>
      <c r="M502" s="19" t="e">
        <f>GFMIS!D502</f>
        <v>#REF!</v>
      </c>
      <c r="N502" s="19" t="e">
        <f>GFMIS!C502</f>
        <v>#REF!</v>
      </c>
      <c r="O502" s="19" t="e">
        <f>GFMIS!E502</f>
        <v>#REF!</v>
      </c>
      <c r="P502" s="26" t="e">
        <f>GFMIS!F502</f>
        <v>#REF!</v>
      </c>
      <c r="Q502" s="18" t="e">
        <f>GFMIS!H502</f>
        <v>#REF!</v>
      </c>
      <c r="R502" s="17"/>
    </row>
    <row r="503" spans="1:18" ht="14.25">
      <c r="A503" s="19" t="e">
        <f>IF(#REF!&gt;1,"L","")</f>
        <v>#REF!</v>
      </c>
      <c r="B503" s="22" t="e">
        <f>IF(#REF!&gt;1,"20004","")</f>
        <v>#REF!</v>
      </c>
      <c r="C503" s="19" t="e">
        <f>IF(#REF!&gt;1,"2000","")</f>
        <v>#REF!</v>
      </c>
      <c r="D503" s="19" t="e">
        <f>IF(#REF!&gt;1,"2001","")</f>
        <v>#REF!</v>
      </c>
      <c r="E503" s="21" t="e">
        <f ca="1">IF(#REF!&gt;1,TODAY(),"")</f>
        <v>#REF!</v>
      </c>
      <c r="F503" s="21" t="e">
        <f ca="1">IF(#REF!&gt;1,TODAY(),"")</f>
        <v>#REF!</v>
      </c>
      <c r="G503" s="20" t="e">
        <f>IF(#REF!&gt;1,$G$2,"")</f>
        <v>#REF!</v>
      </c>
      <c r="H503" s="20" t="e">
        <f>IF(#REF!&gt;1,$H$2,"")</f>
        <v>#REF!</v>
      </c>
      <c r="I503" s="17" t="e">
        <f>IF(#REF!&gt;1,$I$2,"")</f>
        <v>#REF!</v>
      </c>
      <c r="J503" s="19" t="e">
        <f>IF(#REF!&gt;1,"R","")</f>
        <v>#REF!</v>
      </c>
      <c r="K503" s="19" t="e">
        <f>IF(#REF!&gt;1,"GEN","")</f>
        <v>#REF!</v>
      </c>
      <c r="L503" s="26" t="e">
        <f>GFMIS!G503</f>
        <v>#REF!</v>
      </c>
      <c r="M503" s="19" t="e">
        <f>GFMIS!D503</f>
        <v>#REF!</v>
      </c>
      <c r="N503" s="19" t="e">
        <f>GFMIS!C503</f>
        <v>#REF!</v>
      </c>
      <c r="O503" s="19" t="e">
        <f>GFMIS!E503</f>
        <v>#REF!</v>
      </c>
      <c r="P503" s="26" t="e">
        <f>GFMIS!F503</f>
        <v>#REF!</v>
      </c>
      <c r="Q503" s="18" t="e">
        <f>GFMIS!H503</f>
        <v>#REF!</v>
      </c>
      <c r="R503" s="17"/>
    </row>
    <row r="504" spans="1:18" ht="14.25">
      <c r="A504" s="19" t="e">
        <f>IF(#REF!&gt;1,"L","")</f>
        <v>#REF!</v>
      </c>
      <c r="B504" s="22" t="e">
        <f>IF(#REF!&gt;1,"20004","")</f>
        <v>#REF!</v>
      </c>
      <c r="C504" s="19" t="e">
        <f>IF(#REF!&gt;1,"2000","")</f>
        <v>#REF!</v>
      </c>
      <c r="D504" s="19" t="e">
        <f>IF(#REF!&gt;1,"2001","")</f>
        <v>#REF!</v>
      </c>
      <c r="E504" s="21" t="e">
        <f ca="1">IF(#REF!&gt;1,TODAY(),"")</f>
        <v>#REF!</v>
      </c>
      <c r="F504" s="21" t="e">
        <f ca="1">IF(#REF!&gt;1,TODAY(),"")</f>
        <v>#REF!</v>
      </c>
      <c r="G504" s="20" t="e">
        <f>IF(#REF!&gt;1,$G$2,"")</f>
        <v>#REF!</v>
      </c>
      <c r="H504" s="20" t="e">
        <f>IF(#REF!&gt;1,$H$2,"")</f>
        <v>#REF!</v>
      </c>
      <c r="I504" s="17" t="e">
        <f>IF(#REF!&gt;1,$I$2,"")</f>
        <v>#REF!</v>
      </c>
      <c r="J504" s="19" t="e">
        <f>IF(#REF!&gt;1,"R","")</f>
        <v>#REF!</v>
      </c>
      <c r="K504" s="19" t="e">
        <f>IF(#REF!&gt;1,"GEN","")</f>
        <v>#REF!</v>
      </c>
      <c r="L504" s="26" t="e">
        <f>GFMIS!G504</f>
        <v>#REF!</v>
      </c>
      <c r="M504" s="19" t="e">
        <f>GFMIS!D504</f>
        <v>#REF!</v>
      </c>
      <c r="N504" s="19" t="e">
        <f>GFMIS!C504</f>
        <v>#REF!</v>
      </c>
      <c r="O504" s="19" t="e">
        <f>GFMIS!E504</f>
        <v>#REF!</v>
      </c>
      <c r="P504" s="26" t="e">
        <f>GFMIS!F504</f>
        <v>#REF!</v>
      </c>
      <c r="Q504" s="18" t="e">
        <f>GFMIS!H504</f>
        <v>#REF!</v>
      </c>
      <c r="R504" s="17"/>
    </row>
    <row r="505" spans="1:18" ht="14.25">
      <c r="A505" s="19" t="e">
        <f>IF(#REF!&gt;1,"L","")</f>
        <v>#REF!</v>
      </c>
      <c r="B505" s="22" t="e">
        <f>IF(#REF!&gt;1,"20004","")</f>
        <v>#REF!</v>
      </c>
      <c r="C505" s="19" t="e">
        <f>IF(#REF!&gt;1,"2000","")</f>
        <v>#REF!</v>
      </c>
      <c r="D505" s="19" t="e">
        <f>IF(#REF!&gt;1,"2001","")</f>
        <v>#REF!</v>
      </c>
      <c r="E505" s="21" t="e">
        <f ca="1">IF(#REF!&gt;1,TODAY(),"")</f>
        <v>#REF!</v>
      </c>
      <c r="F505" s="21" t="e">
        <f ca="1">IF(#REF!&gt;1,TODAY(),"")</f>
        <v>#REF!</v>
      </c>
      <c r="G505" s="20" t="e">
        <f>IF(#REF!&gt;1,$G$2,"")</f>
        <v>#REF!</v>
      </c>
      <c r="H505" s="20" t="e">
        <f>IF(#REF!&gt;1,$H$2,"")</f>
        <v>#REF!</v>
      </c>
      <c r="I505" s="17" t="e">
        <f>IF(#REF!&gt;1,$I$2,"")</f>
        <v>#REF!</v>
      </c>
      <c r="J505" s="19" t="e">
        <f>IF(#REF!&gt;1,"R","")</f>
        <v>#REF!</v>
      </c>
      <c r="K505" s="19" t="e">
        <f>IF(#REF!&gt;1,"GEN","")</f>
        <v>#REF!</v>
      </c>
      <c r="L505" s="26" t="e">
        <f>GFMIS!G505</f>
        <v>#REF!</v>
      </c>
      <c r="M505" s="19" t="e">
        <f>GFMIS!D505</f>
        <v>#REF!</v>
      </c>
      <c r="N505" s="19" t="e">
        <f>GFMIS!C505</f>
        <v>#REF!</v>
      </c>
      <c r="O505" s="19" t="e">
        <f>GFMIS!E505</f>
        <v>#REF!</v>
      </c>
      <c r="P505" s="26" t="e">
        <f>GFMIS!F505</f>
        <v>#REF!</v>
      </c>
      <c r="Q505" s="18" t="e">
        <f>GFMIS!H505</f>
        <v>#REF!</v>
      </c>
      <c r="R505" s="17"/>
    </row>
    <row r="506" spans="1:18" ht="14.25">
      <c r="A506" s="19" t="e">
        <f>IF(#REF!&gt;1,"L","")</f>
        <v>#REF!</v>
      </c>
      <c r="B506" s="22" t="e">
        <f>IF(#REF!&gt;1,"20004","")</f>
        <v>#REF!</v>
      </c>
      <c r="C506" s="19" t="e">
        <f>IF(#REF!&gt;1,"2000","")</f>
        <v>#REF!</v>
      </c>
      <c r="D506" s="19" t="e">
        <f>IF(#REF!&gt;1,"2001","")</f>
        <v>#REF!</v>
      </c>
      <c r="E506" s="21" t="e">
        <f ca="1">IF(#REF!&gt;1,TODAY(),"")</f>
        <v>#REF!</v>
      </c>
      <c r="F506" s="21" t="e">
        <f ca="1">IF(#REF!&gt;1,TODAY(),"")</f>
        <v>#REF!</v>
      </c>
      <c r="G506" s="20" t="e">
        <f>IF(#REF!&gt;1,$G$2,"")</f>
        <v>#REF!</v>
      </c>
      <c r="H506" s="20" t="e">
        <f>IF(#REF!&gt;1,$H$2,"")</f>
        <v>#REF!</v>
      </c>
      <c r="I506" s="17" t="e">
        <f>IF(#REF!&gt;1,$I$2,"")</f>
        <v>#REF!</v>
      </c>
      <c r="J506" s="19" t="e">
        <f>IF(#REF!&gt;1,"R","")</f>
        <v>#REF!</v>
      </c>
      <c r="K506" s="19" t="e">
        <f>IF(#REF!&gt;1,"GEN","")</f>
        <v>#REF!</v>
      </c>
      <c r="L506" s="26" t="e">
        <f>GFMIS!G506</f>
        <v>#REF!</v>
      </c>
      <c r="M506" s="19" t="e">
        <f>GFMIS!D506</f>
        <v>#REF!</v>
      </c>
      <c r="N506" s="19" t="e">
        <f>GFMIS!C506</f>
        <v>#REF!</v>
      </c>
      <c r="O506" s="19" t="e">
        <f>GFMIS!E506</f>
        <v>#REF!</v>
      </c>
      <c r="P506" s="26" t="e">
        <f>GFMIS!F506</f>
        <v>#REF!</v>
      </c>
      <c r="Q506" s="18" t="e">
        <f>GFMIS!H506</f>
        <v>#REF!</v>
      </c>
      <c r="R506" s="17"/>
    </row>
    <row r="507" spans="1:18" ht="14.25">
      <c r="A507" s="19" t="e">
        <f>IF(#REF!&gt;1,"L","")</f>
        <v>#REF!</v>
      </c>
      <c r="B507" s="22" t="e">
        <f>IF(#REF!&gt;1,"20004","")</f>
        <v>#REF!</v>
      </c>
      <c r="C507" s="19" t="e">
        <f>IF(#REF!&gt;1,"2000","")</f>
        <v>#REF!</v>
      </c>
      <c r="D507" s="19" t="e">
        <f>IF(#REF!&gt;1,"2001","")</f>
        <v>#REF!</v>
      </c>
      <c r="E507" s="21" t="e">
        <f ca="1">IF(#REF!&gt;1,TODAY(),"")</f>
        <v>#REF!</v>
      </c>
      <c r="F507" s="21" t="e">
        <f ca="1">IF(#REF!&gt;1,TODAY(),"")</f>
        <v>#REF!</v>
      </c>
      <c r="G507" s="20" t="e">
        <f>IF(#REF!&gt;1,$G$2,"")</f>
        <v>#REF!</v>
      </c>
      <c r="H507" s="20" t="e">
        <f>IF(#REF!&gt;1,$H$2,"")</f>
        <v>#REF!</v>
      </c>
      <c r="I507" s="17" t="e">
        <f>IF(#REF!&gt;1,$I$2,"")</f>
        <v>#REF!</v>
      </c>
      <c r="J507" s="19" t="e">
        <f>IF(#REF!&gt;1,"R","")</f>
        <v>#REF!</v>
      </c>
      <c r="K507" s="19" t="e">
        <f>IF(#REF!&gt;1,"GEN","")</f>
        <v>#REF!</v>
      </c>
      <c r="L507" s="26" t="e">
        <f>GFMIS!G507</f>
        <v>#REF!</v>
      </c>
      <c r="M507" s="19" t="e">
        <f>GFMIS!D507</f>
        <v>#REF!</v>
      </c>
      <c r="N507" s="19" t="e">
        <f>GFMIS!C507</f>
        <v>#REF!</v>
      </c>
      <c r="O507" s="19" t="e">
        <f>GFMIS!E507</f>
        <v>#REF!</v>
      </c>
      <c r="P507" s="26" t="e">
        <f>GFMIS!F507</f>
        <v>#REF!</v>
      </c>
      <c r="Q507" s="18" t="e">
        <f>GFMIS!H507</f>
        <v>#REF!</v>
      </c>
      <c r="R507" s="17"/>
    </row>
    <row r="508" spans="1:18" ht="14.25">
      <c r="A508" s="19" t="e">
        <f>IF(#REF!&gt;1,"L","")</f>
        <v>#REF!</v>
      </c>
      <c r="B508" s="22" t="e">
        <f>IF(#REF!&gt;1,"20004","")</f>
        <v>#REF!</v>
      </c>
      <c r="C508" s="19" t="e">
        <f>IF(#REF!&gt;1,"2000","")</f>
        <v>#REF!</v>
      </c>
      <c r="D508" s="19" t="e">
        <f>IF(#REF!&gt;1,"2001","")</f>
        <v>#REF!</v>
      </c>
      <c r="E508" s="21" t="e">
        <f ca="1">IF(#REF!&gt;1,TODAY(),"")</f>
        <v>#REF!</v>
      </c>
      <c r="F508" s="21" t="e">
        <f ca="1">IF(#REF!&gt;1,TODAY(),"")</f>
        <v>#REF!</v>
      </c>
      <c r="G508" s="20" t="e">
        <f>IF(#REF!&gt;1,$G$2,"")</f>
        <v>#REF!</v>
      </c>
      <c r="H508" s="20" t="e">
        <f>IF(#REF!&gt;1,$H$2,"")</f>
        <v>#REF!</v>
      </c>
      <c r="I508" s="17" t="e">
        <f>IF(#REF!&gt;1,$I$2,"")</f>
        <v>#REF!</v>
      </c>
      <c r="J508" s="19" t="e">
        <f>IF(#REF!&gt;1,"R","")</f>
        <v>#REF!</v>
      </c>
      <c r="K508" s="19" t="e">
        <f>IF(#REF!&gt;1,"GEN","")</f>
        <v>#REF!</v>
      </c>
      <c r="L508" s="26" t="e">
        <f>GFMIS!G508</f>
        <v>#REF!</v>
      </c>
      <c r="M508" s="19" t="e">
        <f>GFMIS!D508</f>
        <v>#REF!</v>
      </c>
      <c r="N508" s="19" t="e">
        <f>GFMIS!C508</f>
        <v>#REF!</v>
      </c>
      <c r="O508" s="19" t="e">
        <f>GFMIS!E508</f>
        <v>#REF!</v>
      </c>
      <c r="P508" s="26" t="e">
        <f>GFMIS!F508</f>
        <v>#REF!</v>
      </c>
      <c r="Q508" s="18" t="e">
        <f>GFMIS!H508</f>
        <v>#REF!</v>
      </c>
      <c r="R508" s="17"/>
    </row>
    <row r="509" spans="1:18" ht="14.25">
      <c r="A509" s="19" t="e">
        <f>IF(#REF!&gt;1,"L","")</f>
        <v>#REF!</v>
      </c>
      <c r="B509" s="22" t="e">
        <f>IF(#REF!&gt;1,"20004","")</f>
        <v>#REF!</v>
      </c>
      <c r="C509" s="19" t="e">
        <f>IF(#REF!&gt;1,"2000","")</f>
        <v>#REF!</v>
      </c>
      <c r="D509" s="19" t="e">
        <f>IF(#REF!&gt;1,"2001","")</f>
        <v>#REF!</v>
      </c>
      <c r="E509" s="21" t="e">
        <f ca="1">IF(#REF!&gt;1,TODAY(),"")</f>
        <v>#REF!</v>
      </c>
      <c r="F509" s="21" t="e">
        <f ca="1">IF(#REF!&gt;1,TODAY(),"")</f>
        <v>#REF!</v>
      </c>
      <c r="G509" s="20" t="e">
        <f>IF(#REF!&gt;1,$G$2,"")</f>
        <v>#REF!</v>
      </c>
      <c r="H509" s="20" t="e">
        <f>IF(#REF!&gt;1,$H$2,"")</f>
        <v>#REF!</v>
      </c>
      <c r="I509" s="17" t="e">
        <f>IF(#REF!&gt;1,$I$2,"")</f>
        <v>#REF!</v>
      </c>
      <c r="J509" s="19" t="e">
        <f>IF(#REF!&gt;1,"R","")</f>
        <v>#REF!</v>
      </c>
      <c r="K509" s="19" t="e">
        <f>IF(#REF!&gt;1,"GEN","")</f>
        <v>#REF!</v>
      </c>
      <c r="L509" s="26" t="e">
        <f>GFMIS!G509</f>
        <v>#REF!</v>
      </c>
      <c r="M509" s="19" t="e">
        <f>GFMIS!D509</f>
        <v>#REF!</v>
      </c>
      <c r="N509" s="19" t="e">
        <f>GFMIS!C509</f>
        <v>#REF!</v>
      </c>
      <c r="O509" s="19" t="e">
        <f>GFMIS!E509</f>
        <v>#REF!</v>
      </c>
      <c r="P509" s="26" t="e">
        <f>GFMIS!F509</f>
        <v>#REF!</v>
      </c>
      <c r="Q509" s="18" t="e">
        <f>GFMIS!H509</f>
        <v>#REF!</v>
      </c>
      <c r="R509" s="17"/>
    </row>
    <row r="510" spans="1:18" ht="14.25">
      <c r="A510" s="19" t="e">
        <f>IF(#REF!&gt;1,"L","")</f>
        <v>#REF!</v>
      </c>
      <c r="B510" s="22" t="e">
        <f>IF(#REF!&gt;1,"20004","")</f>
        <v>#REF!</v>
      </c>
      <c r="C510" s="19" t="e">
        <f>IF(#REF!&gt;1,"2000","")</f>
        <v>#REF!</v>
      </c>
      <c r="D510" s="19" t="e">
        <f>IF(#REF!&gt;1,"2001","")</f>
        <v>#REF!</v>
      </c>
      <c r="E510" s="21" t="e">
        <f ca="1">IF(#REF!&gt;1,TODAY(),"")</f>
        <v>#REF!</v>
      </c>
      <c r="F510" s="21" t="e">
        <f ca="1">IF(#REF!&gt;1,TODAY(),"")</f>
        <v>#REF!</v>
      </c>
      <c r="G510" s="20" t="e">
        <f>IF(#REF!&gt;1,$G$2,"")</f>
        <v>#REF!</v>
      </c>
      <c r="H510" s="20" t="e">
        <f>IF(#REF!&gt;1,$H$2,"")</f>
        <v>#REF!</v>
      </c>
      <c r="I510" s="17" t="e">
        <f>IF(#REF!&gt;1,$I$2,"")</f>
        <v>#REF!</v>
      </c>
      <c r="J510" s="19" t="e">
        <f>IF(#REF!&gt;1,"R","")</f>
        <v>#REF!</v>
      </c>
      <c r="K510" s="19" t="e">
        <f>IF(#REF!&gt;1,"GEN","")</f>
        <v>#REF!</v>
      </c>
      <c r="L510" s="26" t="e">
        <f>GFMIS!G510</f>
        <v>#REF!</v>
      </c>
      <c r="M510" s="19" t="e">
        <f>GFMIS!D510</f>
        <v>#REF!</v>
      </c>
      <c r="N510" s="19" t="e">
        <f>GFMIS!C510</f>
        <v>#REF!</v>
      </c>
      <c r="O510" s="19" t="e">
        <f>GFMIS!E510</f>
        <v>#REF!</v>
      </c>
      <c r="P510" s="26" t="e">
        <f>GFMIS!F510</f>
        <v>#REF!</v>
      </c>
      <c r="Q510" s="18" t="e">
        <f>GFMIS!H510</f>
        <v>#REF!</v>
      </c>
      <c r="R510" s="17"/>
    </row>
    <row r="511" spans="1:18" ht="14.25">
      <c r="A511" s="19" t="e">
        <f>IF(#REF!&gt;1,"L","")</f>
        <v>#REF!</v>
      </c>
      <c r="B511" s="22" t="e">
        <f>IF(#REF!&gt;1,"20004","")</f>
        <v>#REF!</v>
      </c>
      <c r="C511" s="19" t="e">
        <f>IF(#REF!&gt;1,"2000","")</f>
        <v>#REF!</v>
      </c>
      <c r="D511" s="19" t="e">
        <f>IF(#REF!&gt;1,"2001","")</f>
        <v>#REF!</v>
      </c>
      <c r="E511" s="21" t="e">
        <f ca="1">IF(#REF!&gt;1,TODAY(),"")</f>
        <v>#REF!</v>
      </c>
      <c r="F511" s="21" t="e">
        <f ca="1">IF(#REF!&gt;1,TODAY(),"")</f>
        <v>#REF!</v>
      </c>
      <c r="G511" s="20" t="e">
        <f>IF(#REF!&gt;1,$G$2,"")</f>
        <v>#REF!</v>
      </c>
      <c r="H511" s="20" t="e">
        <f>IF(#REF!&gt;1,$H$2,"")</f>
        <v>#REF!</v>
      </c>
      <c r="I511" s="17" t="e">
        <f>IF(#REF!&gt;1,$I$2,"")</f>
        <v>#REF!</v>
      </c>
      <c r="J511" s="19" t="e">
        <f>IF(#REF!&gt;1,"R","")</f>
        <v>#REF!</v>
      </c>
      <c r="K511" s="19" t="e">
        <f>IF(#REF!&gt;1,"GEN","")</f>
        <v>#REF!</v>
      </c>
      <c r="L511" s="26" t="e">
        <f>GFMIS!G511</f>
        <v>#REF!</v>
      </c>
      <c r="M511" s="19" t="e">
        <f>GFMIS!D511</f>
        <v>#REF!</v>
      </c>
      <c r="N511" s="19" t="e">
        <f>GFMIS!C511</f>
        <v>#REF!</v>
      </c>
      <c r="O511" s="19" t="e">
        <f>GFMIS!E511</f>
        <v>#REF!</v>
      </c>
      <c r="P511" s="26" t="e">
        <f>GFMIS!F511</f>
        <v>#REF!</v>
      </c>
      <c r="Q511" s="18" t="e">
        <f>GFMIS!H511</f>
        <v>#REF!</v>
      </c>
      <c r="R511" s="17"/>
    </row>
    <row r="512" spans="1:18" ht="14.25">
      <c r="A512" s="19" t="e">
        <f>IF(#REF!&gt;1,"L","")</f>
        <v>#REF!</v>
      </c>
      <c r="B512" s="22" t="e">
        <f>IF(#REF!&gt;1,"20004","")</f>
        <v>#REF!</v>
      </c>
      <c r="C512" s="19" t="e">
        <f>IF(#REF!&gt;1,"2000","")</f>
        <v>#REF!</v>
      </c>
      <c r="D512" s="19" t="e">
        <f>IF(#REF!&gt;1,"2001","")</f>
        <v>#REF!</v>
      </c>
      <c r="E512" s="21" t="e">
        <f ca="1">IF(#REF!&gt;1,TODAY(),"")</f>
        <v>#REF!</v>
      </c>
      <c r="F512" s="21" t="e">
        <f ca="1">IF(#REF!&gt;1,TODAY(),"")</f>
        <v>#REF!</v>
      </c>
      <c r="G512" s="20" t="e">
        <f>IF(#REF!&gt;1,$G$2,"")</f>
        <v>#REF!</v>
      </c>
      <c r="H512" s="20" t="e">
        <f>IF(#REF!&gt;1,$H$2,"")</f>
        <v>#REF!</v>
      </c>
      <c r="I512" s="17" t="e">
        <f>IF(#REF!&gt;1,$I$2,"")</f>
        <v>#REF!</v>
      </c>
      <c r="J512" s="19" t="e">
        <f>IF(#REF!&gt;1,"R","")</f>
        <v>#REF!</v>
      </c>
      <c r="K512" s="19" t="e">
        <f>IF(#REF!&gt;1,"GEN","")</f>
        <v>#REF!</v>
      </c>
      <c r="L512" s="26" t="e">
        <f>GFMIS!G512</f>
        <v>#REF!</v>
      </c>
      <c r="M512" s="19" t="e">
        <f>GFMIS!D512</f>
        <v>#REF!</v>
      </c>
      <c r="N512" s="19" t="e">
        <f>GFMIS!C512</f>
        <v>#REF!</v>
      </c>
      <c r="O512" s="19" t="e">
        <f>GFMIS!E512</f>
        <v>#REF!</v>
      </c>
      <c r="P512" s="26" t="e">
        <f>GFMIS!F512</f>
        <v>#REF!</v>
      </c>
      <c r="Q512" s="18" t="e">
        <f>GFMIS!H512</f>
        <v>#REF!</v>
      </c>
      <c r="R512" s="17"/>
    </row>
    <row r="513" spans="1:18" ht="14.25">
      <c r="A513" s="19" t="e">
        <f>IF(#REF!&gt;1,"L","")</f>
        <v>#REF!</v>
      </c>
      <c r="B513" s="22" t="e">
        <f>IF(#REF!&gt;1,"20004","")</f>
        <v>#REF!</v>
      </c>
      <c r="C513" s="19" t="e">
        <f>IF(#REF!&gt;1,"2000","")</f>
        <v>#REF!</v>
      </c>
      <c r="D513" s="19" t="e">
        <f>IF(#REF!&gt;1,"2001","")</f>
        <v>#REF!</v>
      </c>
      <c r="E513" s="21" t="e">
        <f ca="1">IF(#REF!&gt;1,TODAY(),"")</f>
        <v>#REF!</v>
      </c>
      <c r="F513" s="21" t="e">
        <f ca="1">IF(#REF!&gt;1,TODAY(),"")</f>
        <v>#REF!</v>
      </c>
      <c r="G513" s="20" t="e">
        <f>IF(#REF!&gt;1,$G$2,"")</f>
        <v>#REF!</v>
      </c>
      <c r="H513" s="20" t="e">
        <f>IF(#REF!&gt;1,$H$2,"")</f>
        <v>#REF!</v>
      </c>
      <c r="I513" s="17" t="e">
        <f>IF(#REF!&gt;1,$I$2,"")</f>
        <v>#REF!</v>
      </c>
      <c r="J513" s="19" t="e">
        <f>IF(#REF!&gt;1,"R","")</f>
        <v>#REF!</v>
      </c>
      <c r="K513" s="19" t="e">
        <f>IF(#REF!&gt;1,"GEN","")</f>
        <v>#REF!</v>
      </c>
      <c r="L513" s="26" t="e">
        <f>GFMIS!G513</f>
        <v>#REF!</v>
      </c>
      <c r="M513" s="19" t="e">
        <f>GFMIS!D513</f>
        <v>#REF!</v>
      </c>
      <c r="N513" s="19" t="e">
        <f>GFMIS!C513</f>
        <v>#REF!</v>
      </c>
      <c r="O513" s="19" t="e">
        <f>GFMIS!E513</f>
        <v>#REF!</v>
      </c>
      <c r="P513" s="26" t="e">
        <f>GFMIS!F513</f>
        <v>#REF!</v>
      </c>
      <c r="Q513" s="18" t="e">
        <f>GFMIS!H513</f>
        <v>#REF!</v>
      </c>
      <c r="R513" s="17"/>
    </row>
    <row r="514" spans="1:18" ht="14.25">
      <c r="A514" s="19" t="e">
        <f>IF(#REF!&gt;1,"L","")</f>
        <v>#REF!</v>
      </c>
      <c r="B514" s="22" t="e">
        <f>IF(#REF!&gt;1,"20004","")</f>
        <v>#REF!</v>
      </c>
      <c r="C514" s="19" t="e">
        <f>IF(#REF!&gt;1,"2000","")</f>
        <v>#REF!</v>
      </c>
      <c r="D514" s="19" t="e">
        <f>IF(#REF!&gt;1,"2001","")</f>
        <v>#REF!</v>
      </c>
      <c r="E514" s="21" t="e">
        <f ca="1">IF(#REF!&gt;1,TODAY(),"")</f>
        <v>#REF!</v>
      </c>
      <c r="F514" s="21" t="e">
        <f ca="1">IF(#REF!&gt;1,TODAY(),"")</f>
        <v>#REF!</v>
      </c>
      <c r="G514" s="20" t="e">
        <f>IF(#REF!&gt;1,$G$2,"")</f>
        <v>#REF!</v>
      </c>
      <c r="H514" s="20" t="e">
        <f>IF(#REF!&gt;1,$H$2,"")</f>
        <v>#REF!</v>
      </c>
      <c r="I514" s="17" t="e">
        <f>IF(#REF!&gt;1,$I$2,"")</f>
        <v>#REF!</v>
      </c>
      <c r="J514" s="19" t="e">
        <f>IF(#REF!&gt;1,"R","")</f>
        <v>#REF!</v>
      </c>
      <c r="K514" s="19" t="e">
        <f>IF(#REF!&gt;1,"GEN","")</f>
        <v>#REF!</v>
      </c>
      <c r="L514" s="26" t="e">
        <f>GFMIS!G514</f>
        <v>#REF!</v>
      </c>
      <c r="M514" s="19" t="e">
        <f>GFMIS!D514</f>
        <v>#REF!</v>
      </c>
      <c r="N514" s="19" t="e">
        <f>GFMIS!C514</f>
        <v>#REF!</v>
      </c>
      <c r="O514" s="19" t="e">
        <f>GFMIS!E514</f>
        <v>#REF!</v>
      </c>
      <c r="P514" s="26" t="e">
        <f>GFMIS!F514</f>
        <v>#REF!</v>
      </c>
      <c r="Q514" s="18" t="e">
        <f>GFMIS!H514</f>
        <v>#REF!</v>
      </c>
      <c r="R514" s="17"/>
    </row>
    <row r="515" spans="1:18" ht="14.25">
      <c r="A515" s="19" t="e">
        <f>IF(#REF!&gt;1,"L","")</f>
        <v>#REF!</v>
      </c>
      <c r="B515" s="22" t="e">
        <f>IF(#REF!&gt;1,"20004","")</f>
        <v>#REF!</v>
      </c>
      <c r="C515" s="19" t="e">
        <f>IF(#REF!&gt;1,"2000","")</f>
        <v>#REF!</v>
      </c>
      <c r="D515" s="19" t="e">
        <f>IF(#REF!&gt;1,"2001","")</f>
        <v>#REF!</v>
      </c>
      <c r="E515" s="21" t="e">
        <f ca="1">IF(#REF!&gt;1,TODAY(),"")</f>
        <v>#REF!</v>
      </c>
      <c r="F515" s="21" t="e">
        <f ca="1">IF(#REF!&gt;1,TODAY(),"")</f>
        <v>#REF!</v>
      </c>
      <c r="G515" s="20" t="e">
        <f>IF(#REF!&gt;1,$G$2,"")</f>
        <v>#REF!</v>
      </c>
      <c r="H515" s="20" t="e">
        <f>IF(#REF!&gt;1,$H$2,"")</f>
        <v>#REF!</v>
      </c>
      <c r="I515" s="17" t="e">
        <f>IF(#REF!&gt;1,$I$2,"")</f>
        <v>#REF!</v>
      </c>
      <c r="J515" s="19" t="e">
        <f>IF(#REF!&gt;1,"R","")</f>
        <v>#REF!</v>
      </c>
      <c r="K515" s="19" t="e">
        <f>IF(#REF!&gt;1,"GEN","")</f>
        <v>#REF!</v>
      </c>
      <c r="L515" s="26" t="e">
        <f>GFMIS!G515</f>
        <v>#REF!</v>
      </c>
      <c r="M515" s="19" t="e">
        <f>GFMIS!D515</f>
        <v>#REF!</v>
      </c>
      <c r="N515" s="19" t="e">
        <f>GFMIS!C515</f>
        <v>#REF!</v>
      </c>
      <c r="O515" s="19" t="e">
        <f>GFMIS!E515</f>
        <v>#REF!</v>
      </c>
      <c r="P515" s="26" t="e">
        <f>GFMIS!F515</f>
        <v>#REF!</v>
      </c>
      <c r="Q515" s="18" t="e">
        <f>GFMIS!H515</f>
        <v>#REF!</v>
      </c>
      <c r="R515" s="17"/>
    </row>
    <row r="516" spans="1:18" ht="14.25">
      <c r="A516" s="19" t="e">
        <f>IF(#REF!&gt;1,"L","")</f>
        <v>#REF!</v>
      </c>
      <c r="B516" s="22" t="e">
        <f>IF(#REF!&gt;1,"20004","")</f>
        <v>#REF!</v>
      </c>
      <c r="C516" s="19" t="e">
        <f>IF(#REF!&gt;1,"2000","")</f>
        <v>#REF!</v>
      </c>
      <c r="D516" s="19" t="e">
        <f>IF(#REF!&gt;1,"2001","")</f>
        <v>#REF!</v>
      </c>
      <c r="E516" s="21" t="e">
        <f ca="1">IF(#REF!&gt;1,TODAY(),"")</f>
        <v>#REF!</v>
      </c>
      <c r="F516" s="21" t="e">
        <f ca="1">IF(#REF!&gt;1,TODAY(),"")</f>
        <v>#REF!</v>
      </c>
      <c r="G516" s="20" t="e">
        <f>IF(#REF!&gt;1,$G$2,"")</f>
        <v>#REF!</v>
      </c>
      <c r="H516" s="20" t="e">
        <f>IF(#REF!&gt;1,$H$2,"")</f>
        <v>#REF!</v>
      </c>
      <c r="I516" s="17" t="e">
        <f>IF(#REF!&gt;1,$I$2,"")</f>
        <v>#REF!</v>
      </c>
      <c r="J516" s="19" t="e">
        <f>IF(#REF!&gt;1,"R","")</f>
        <v>#REF!</v>
      </c>
      <c r="K516" s="19" t="e">
        <f>IF(#REF!&gt;1,"GEN","")</f>
        <v>#REF!</v>
      </c>
      <c r="L516" s="26" t="e">
        <f>GFMIS!G516</f>
        <v>#REF!</v>
      </c>
      <c r="M516" s="19" t="e">
        <f>GFMIS!D516</f>
        <v>#REF!</v>
      </c>
      <c r="N516" s="19" t="e">
        <f>GFMIS!C516</f>
        <v>#REF!</v>
      </c>
      <c r="O516" s="19" t="e">
        <f>GFMIS!E516</f>
        <v>#REF!</v>
      </c>
      <c r="P516" s="26" t="e">
        <f>GFMIS!F516</f>
        <v>#REF!</v>
      </c>
      <c r="Q516" s="18" t="e">
        <f>GFMIS!H516</f>
        <v>#REF!</v>
      </c>
      <c r="R516" s="17"/>
    </row>
    <row r="517" spans="1:18" ht="14.25">
      <c r="A517" s="19" t="e">
        <f>IF(#REF!&gt;1,"L","")</f>
        <v>#REF!</v>
      </c>
      <c r="B517" s="22" t="e">
        <f>IF(#REF!&gt;1,"20004","")</f>
        <v>#REF!</v>
      </c>
      <c r="C517" s="19" t="e">
        <f>IF(#REF!&gt;1,"2000","")</f>
        <v>#REF!</v>
      </c>
      <c r="D517" s="19" t="e">
        <f>IF(#REF!&gt;1,"2001","")</f>
        <v>#REF!</v>
      </c>
      <c r="E517" s="21" t="e">
        <f ca="1">IF(#REF!&gt;1,TODAY(),"")</f>
        <v>#REF!</v>
      </c>
      <c r="F517" s="21" t="e">
        <f ca="1">IF(#REF!&gt;1,TODAY(),"")</f>
        <v>#REF!</v>
      </c>
      <c r="G517" s="20" t="e">
        <f>IF(#REF!&gt;1,$G$2,"")</f>
        <v>#REF!</v>
      </c>
      <c r="H517" s="20" t="e">
        <f>IF(#REF!&gt;1,$H$2,"")</f>
        <v>#REF!</v>
      </c>
      <c r="I517" s="17" t="e">
        <f>IF(#REF!&gt;1,$I$2,"")</f>
        <v>#REF!</v>
      </c>
      <c r="J517" s="19" t="e">
        <f>IF(#REF!&gt;1,"R","")</f>
        <v>#REF!</v>
      </c>
      <c r="K517" s="19" t="e">
        <f>IF(#REF!&gt;1,"GEN","")</f>
        <v>#REF!</v>
      </c>
      <c r="L517" s="26" t="e">
        <f>GFMIS!G517</f>
        <v>#REF!</v>
      </c>
      <c r="M517" s="19" t="e">
        <f>GFMIS!D517</f>
        <v>#REF!</v>
      </c>
      <c r="N517" s="19" t="e">
        <f>GFMIS!C517</f>
        <v>#REF!</v>
      </c>
      <c r="O517" s="19" t="e">
        <f>GFMIS!E517</f>
        <v>#REF!</v>
      </c>
      <c r="P517" s="26" t="e">
        <f>GFMIS!F517</f>
        <v>#REF!</v>
      </c>
      <c r="Q517" s="18" t="e">
        <f>GFMIS!H517</f>
        <v>#REF!</v>
      </c>
      <c r="R517" s="17"/>
    </row>
    <row r="518" spans="1:18" ht="14.25">
      <c r="A518" s="19" t="e">
        <f>IF(#REF!&gt;1,"L","")</f>
        <v>#REF!</v>
      </c>
      <c r="B518" s="22" t="e">
        <f>IF(#REF!&gt;1,"20004","")</f>
        <v>#REF!</v>
      </c>
      <c r="C518" s="19" t="e">
        <f>IF(#REF!&gt;1,"2000","")</f>
        <v>#REF!</v>
      </c>
      <c r="D518" s="19" t="e">
        <f>IF(#REF!&gt;1,"2001","")</f>
        <v>#REF!</v>
      </c>
      <c r="E518" s="21" t="e">
        <f ca="1">IF(#REF!&gt;1,TODAY(),"")</f>
        <v>#REF!</v>
      </c>
      <c r="F518" s="21" t="e">
        <f ca="1">IF(#REF!&gt;1,TODAY(),"")</f>
        <v>#REF!</v>
      </c>
      <c r="G518" s="20" t="e">
        <f>IF(#REF!&gt;1,$G$2,"")</f>
        <v>#REF!</v>
      </c>
      <c r="H518" s="20" t="e">
        <f>IF(#REF!&gt;1,$H$2,"")</f>
        <v>#REF!</v>
      </c>
      <c r="I518" s="17" t="e">
        <f>IF(#REF!&gt;1,$I$2,"")</f>
        <v>#REF!</v>
      </c>
      <c r="J518" s="19" t="e">
        <f>IF(#REF!&gt;1,"R","")</f>
        <v>#REF!</v>
      </c>
      <c r="K518" s="19" t="e">
        <f>IF(#REF!&gt;1,"GEN","")</f>
        <v>#REF!</v>
      </c>
      <c r="L518" s="26" t="e">
        <f>GFMIS!G518</f>
        <v>#REF!</v>
      </c>
      <c r="M518" s="19" t="e">
        <f>GFMIS!D518</f>
        <v>#REF!</v>
      </c>
      <c r="N518" s="19" t="e">
        <f>GFMIS!C518</f>
        <v>#REF!</v>
      </c>
      <c r="O518" s="19" t="e">
        <f>GFMIS!E518</f>
        <v>#REF!</v>
      </c>
      <c r="P518" s="26" t="e">
        <f>GFMIS!F518</f>
        <v>#REF!</v>
      </c>
      <c r="Q518" s="18" t="e">
        <f>GFMIS!H518</f>
        <v>#REF!</v>
      </c>
      <c r="R518" s="17"/>
    </row>
    <row r="519" spans="1:18" ht="14.25">
      <c r="A519" s="19" t="e">
        <f>IF(#REF!&gt;1,"L","")</f>
        <v>#REF!</v>
      </c>
      <c r="B519" s="22" t="e">
        <f>IF(#REF!&gt;1,"20004","")</f>
        <v>#REF!</v>
      </c>
      <c r="C519" s="19" t="e">
        <f>IF(#REF!&gt;1,"2000","")</f>
        <v>#REF!</v>
      </c>
      <c r="D519" s="19" t="e">
        <f>IF(#REF!&gt;1,"2001","")</f>
        <v>#REF!</v>
      </c>
      <c r="E519" s="21" t="e">
        <f ca="1">IF(#REF!&gt;1,TODAY(),"")</f>
        <v>#REF!</v>
      </c>
      <c r="F519" s="21" t="e">
        <f ca="1">IF(#REF!&gt;1,TODAY(),"")</f>
        <v>#REF!</v>
      </c>
      <c r="G519" s="20" t="e">
        <f>IF(#REF!&gt;1,$G$2,"")</f>
        <v>#REF!</v>
      </c>
      <c r="H519" s="20" t="e">
        <f>IF(#REF!&gt;1,$H$2,"")</f>
        <v>#REF!</v>
      </c>
      <c r="I519" s="17" t="e">
        <f>IF(#REF!&gt;1,$I$2,"")</f>
        <v>#REF!</v>
      </c>
      <c r="J519" s="19" t="e">
        <f>IF(#REF!&gt;1,"R","")</f>
        <v>#REF!</v>
      </c>
      <c r="K519" s="19" t="e">
        <f>IF(#REF!&gt;1,"GEN","")</f>
        <v>#REF!</v>
      </c>
      <c r="L519" s="26" t="e">
        <f>GFMIS!G519</f>
        <v>#REF!</v>
      </c>
      <c r="M519" s="19" t="e">
        <f>GFMIS!D519</f>
        <v>#REF!</v>
      </c>
      <c r="N519" s="19" t="e">
        <f>GFMIS!C519</f>
        <v>#REF!</v>
      </c>
      <c r="O519" s="19" t="e">
        <f>GFMIS!E519</f>
        <v>#REF!</v>
      </c>
      <c r="P519" s="26" t="e">
        <f>GFMIS!F519</f>
        <v>#REF!</v>
      </c>
      <c r="Q519" s="18" t="e">
        <f>GFMIS!H519</f>
        <v>#REF!</v>
      </c>
      <c r="R519" s="17"/>
    </row>
    <row r="520" spans="1:18" ht="14.25">
      <c r="A520" s="19" t="e">
        <f>IF(#REF!&gt;1,"L","")</f>
        <v>#REF!</v>
      </c>
      <c r="B520" s="22" t="e">
        <f>IF(#REF!&gt;1,"20004","")</f>
        <v>#REF!</v>
      </c>
      <c r="C520" s="19" t="e">
        <f>IF(#REF!&gt;1,"2000","")</f>
        <v>#REF!</v>
      </c>
      <c r="D520" s="19" t="e">
        <f>IF(#REF!&gt;1,"2001","")</f>
        <v>#REF!</v>
      </c>
      <c r="E520" s="21" t="e">
        <f ca="1">IF(#REF!&gt;1,TODAY(),"")</f>
        <v>#REF!</v>
      </c>
      <c r="F520" s="21" t="e">
        <f ca="1">IF(#REF!&gt;1,TODAY(),"")</f>
        <v>#REF!</v>
      </c>
      <c r="G520" s="20" t="e">
        <f>IF(#REF!&gt;1,$G$2,"")</f>
        <v>#REF!</v>
      </c>
      <c r="H520" s="20" t="e">
        <f>IF(#REF!&gt;1,$H$2,"")</f>
        <v>#REF!</v>
      </c>
      <c r="I520" s="17" t="e">
        <f>IF(#REF!&gt;1,$I$2,"")</f>
        <v>#REF!</v>
      </c>
      <c r="J520" s="19" t="e">
        <f>IF(#REF!&gt;1,"R","")</f>
        <v>#REF!</v>
      </c>
      <c r="K520" s="19" t="e">
        <f>IF(#REF!&gt;1,"GEN","")</f>
        <v>#REF!</v>
      </c>
      <c r="L520" s="26" t="e">
        <f>GFMIS!G520</f>
        <v>#REF!</v>
      </c>
      <c r="M520" s="19" t="e">
        <f>GFMIS!D520</f>
        <v>#REF!</v>
      </c>
      <c r="N520" s="19" t="e">
        <f>GFMIS!C520</f>
        <v>#REF!</v>
      </c>
      <c r="O520" s="19" t="e">
        <f>GFMIS!E520</f>
        <v>#REF!</v>
      </c>
      <c r="P520" s="26" t="e">
        <f>GFMIS!F520</f>
        <v>#REF!</v>
      </c>
      <c r="Q520" s="18" t="e">
        <f>GFMIS!H520</f>
        <v>#REF!</v>
      </c>
      <c r="R520" s="17"/>
    </row>
    <row r="521" spans="1:18" ht="14.25">
      <c r="A521" s="19" t="e">
        <f>IF(#REF!&gt;1,"L","")</f>
        <v>#REF!</v>
      </c>
      <c r="B521" s="22" t="e">
        <f>IF(#REF!&gt;1,"20004","")</f>
        <v>#REF!</v>
      </c>
      <c r="C521" s="19" t="e">
        <f>IF(#REF!&gt;1,"2000","")</f>
        <v>#REF!</v>
      </c>
      <c r="D521" s="19" t="e">
        <f>IF(#REF!&gt;1,"2001","")</f>
        <v>#REF!</v>
      </c>
      <c r="E521" s="21" t="e">
        <f ca="1">IF(#REF!&gt;1,TODAY(),"")</f>
        <v>#REF!</v>
      </c>
      <c r="F521" s="21" t="e">
        <f ca="1">IF(#REF!&gt;1,TODAY(),"")</f>
        <v>#REF!</v>
      </c>
      <c r="G521" s="20" t="e">
        <f>IF(#REF!&gt;1,$G$2,"")</f>
        <v>#REF!</v>
      </c>
      <c r="H521" s="20" t="e">
        <f>IF(#REF!&gt;1,$H$2,"")</f>
        <v>#REF!</v>
      </c>
      <c r="I521" s="17" t="e">
        <f>IF(#REF!&gt;1,$I$2,"")</f>
        <v>#REF!</v>
      </c>
      <c r="J521" s="19" t="e">
        <f>IF(#REF!&gt;1,"R","")</f>
        <v>#REF!</v>
      </c>
      <c r="K521" s="19" t="e">
        <f>IF(#REF!&gt;1,"GEN","")</f>
        <v>#REF!</v>
      </c>
      <c r="L521" s="26" t="e">
        <f>GFMIS!G521</f>
        <v>#REF!</v>
      </c>
      <c r="M521" s="19" t="e">
        <f>GFMIS!D521</f>
        <v>#REF!</v>
      </c>
      <c r="N521" s="19" t="e">
        <f>GFMIS!C521</f>
        <v>#REF!</v>
      </c>
      <c r="O521" s="19" t="e">
        <f>GFMIS!E521</f>
        <v>#REF!</v>
      </c>
      <c r="P521" s="26" t="e">
        <f>GFMIS!F521</f>
        <v>#REF!</v>
      </c>
      <c r="Q521" s="18" t="e">
        <f>GFMIS!H521</f>
        <v>#REF!</v>
      </c>
      <c r="R521" s="17"/>
    </row>
    <row r="522" spans="1:18" ht="14.25">
      <c r="A522" s="19" t="e">
        <f>IF(#REF!&gt;1,"L","")</f>
        <v>#REF!</v>
      </c>
      <c r="B522" s="22" t="e">
        <f>IF(#REF!&gt;1,"20004","")</f>
        <v>#REF!</v>
      </c>
      <c r="C522" s="19" t="e">
        <f>IF(#REF!&gt;1,"2000","")</f>
        <v>#REF!</v>
      </c>
      <c r="D522" s="19" t="e">
        <f>IF(#REF!&gt;1,"2001","")</f>
        <v>#REF!</v>
      </c>
      <c r="E522" s="21" t="e">
        <f ca="1">IF(#REF!&gt;1,TODAY(),"")</f>
        <v>#REF!</v>
      </c>
      <c r="F522" s="21" t="e">
        <f ca="1">IF(#REF!&gt;1,TODAY(),"")</f>
        <v>#REF!</v>
      </c>
      <c r="G522" s="20" t="e">
        <f>IF(#REF!&gt;1,$G$2,"")</f>
        <v>#REF!</v>
      </c>
      <c r="H522" s="20" t="e">
        <f>IF(#REF!&gt;1,$H$2,"")</f>
        <v>#REF!</v>
      </c>
      <c r="I522" s="17" t="e">
        <f>IF(#REF!&gt;1,$I$2,"")</f>
        <v>#REF!</v>
      </c>
      <c r="J522" s="19" t="e">
        <f>IF(#REF!&gt;1,"R","")</f>
        <v>#REF!</v>
      </c>
      <c r="K522" s="19" t="e">
        <f>IF(#REF!&gt;1,"GEN","")</f>
        <v>#REF!</v>
      </c>
      <c r="L522" s="26" t="e">
        <f>GFMIS!G522</f>
        <v>#REF!</v>
      </c>
      <c r="M522" s="19" t="e">
        <f>GFMIS!D522</f>
        <v>#REF!</v>
      </c>
      <c r="N522" s="19" t="e">
        <f>GFMIS!C522</f>
        <v>#REF!</v>
      </c>
      <c r="O522" s="19" t="e">
        <f>GFMIS!E522</f>
        <v>#REF!</v>
      </c>
      <c r="P522" s="26" t="e">
        <f>GFMIS!F522</f>
        <v>#REF!</v>
      </c>
      <c r="Q522" s="18" t="e">
        <f>GFMIS!H522</f>
        <v>#REF!</v>
      </c>
      <c r="R522" s="17"/>
    </row>
    <row r="523" spans="1:18" ht="14.25">
      <c r="A523" s="19" t="e">
        <f>IF(#REF!&gt;1,"L","")</f>
        <v>#REF!</v>
      </c>
      <c r="B523" s="22" t="e">
        <f>IF(#REF!&gt;1,"20004","")</f>
        <v>#REF!</v>
      </c>
      <c r="C523" s="19" t="e">
        <f>IF(#REF!&gt;1,"2000","")</f>
        <v>#REF!</v>
      </c>
      <c r="D523" s="19" t="e">
        <f>IF(#REF!&gt;1,"2001","")</f>
        <v>#REF!</v>
      </c>
      <c r="E523" s="21" t="e">
        <f ca="1">IF(#REF!&gt;1,TODAY(),"")</f>
        <v>#REF!</v>
      </c>
      <c r="F523" s="21" t="e">
        <f ca="1">IF(#REF!&gt;1,TODAY(),"")</f>
        <v>#REF!</v>
      </c>
      <c r="G523" s="20" t="e">
        <f>IF(#REF!&gt;1,$G$2,"")</f>
        <v>#REF!</v>
      </c>
      <c r="H523" s="20" t="e">
        <f>IF(#REF!&gt;1,$H$2,"")</f>
        <v>#REF!</v>
      </c>
      <c r="I523" s="17" t="e">
        <f>IF(#REF!&gt;1,$I$2,"")</f>
        <v>#REF!</v>
      </c>
      <c r="J523" s="19" t="e">
        <f>IF(#REF!&gt;1,"R","")</f>
        <v>#REF!</v>
      </c>
      <c r="K523" s="19" t="e">
        <f>IF(#REF!&gt;1,"GEN","")</f>
        <v>#REF!</v>
      </c>
      <c r="L523" s="26" t="e">
        <f>GFMIS!G523</f>
        <v>#REF!</v>
      </c>
      <c r="M523" s="19" t="e">
        <f>GFMIS!D523</f>
        <v>#REF!</v>
      </c>
      <c r="N523" s="19" t="e">
        <f>GFMIS!C523</f>
        <v>#REF!</v>
      </c>
      <c r="O523" s="19" t="e">
        <f>GFMIS!E523</f>
        <v>#REF!</v>
      </c>
      <c r="P523" s="26" t="e">
        <f>GFMIS!F523</f>
        <v>#REF!</v>
      </c>
      <c r="Q523" s="18" t="e">
        <f>GFMIS!H523</f>
        <v>#REF!</v>
      </c>
      <c r="R523" s="17"/>
    </row>
    <row r="524" spans="1:18" ht="14.25">
      <c r="A524" s="19" t="e">
        <f>IF(#REF!&gt;1,"L","")</f>
        <v>#REF!</v>
      </c>
      <c r="B524" s="22" t="e">
        <f>IF(#REF!&gt;1,"20004","")</f>
        <v>#REF!</v>
      </c>
      <c r="C524" s="19" t="e">
        <f>IF(#REF!&gt;1,"2000","")</f>
        <v>#REF!</v>
      </c>
      <c r="D524" s="19" t="e">
        <f>IF(#REF!&gt;1,"2001","")</f>
        <v>#REF!</v>
      </c>
      <c r="E524" s="21" t="e">
        <f ca="1">IF(#REF!&gt;1,TODAY(),"")</f>
        <v>#REF!</v>
      </c>
      <c r="F524" s="21" t="e">
        <f ca="1">IF(#REF!&gt;1,TODAY(),"")</f>
        <v>#REF!</v>
      </c>
      <c r="G524" s="20" t="e">
        <f>IF(#REF!&gt;1,$G$2,"")</f>
        <v>#REF!</v>
      </c>
      <c r="H524" s="20" t="e">
        <f>IF(#REF!&gt;1,$H$2,"")</f>
        <v>#REF!</v>
      </c>
      <c r="I524" s="17" t="e">
        <f>IF(#REF!&gt;1,$I$2,"")</f>
        <v>#REF!</v>
      </c>
      <c r="J524" s="19" t="e">
        <f>IF(#REF!&gt;1,"R","")</f>
        <v>#REF!</v>
      </c>
      <c r="K524" s="19" t="e">
        <f>IF(#REF!&gt;1,"GEN","")</f>
        <v>#REF!</v>
      </c>
      <c r="L524" s="26" t="e">
        <f>GFMIS!G524</f>
        <v>#REF!</v>
      </c>
      <c r="M524" s="19" t="e">
        <f>GFMIS!D524</f>
        <v>#REF!</v>
      </c>
      <c r="N524" s="19" t="e">
        <f>GFMIS!C524</f>
        <v>#REF!</v>
      </c>
      <c r="O524" s="19" t="e">
        <f>GFMIS!E524</f>
        <v>#REF!</v>
      </c>
      <c r="P524" s="26" t="e">
        <f>GFMIS!F524</f>
        <v>#REF!</v>
      </c>
      <c r="Q524" s="18" t="e">
        <f>GFMIS!H524</f>
        <v>#REF!</v>
      </c>
      <c r="R524" s="17"/>
    </row>
    <row r="525" spans="1:18" ht="14.25">
      <c r="A525" s="19" t="e">
        <f>IF(#REF!&gt;1,"L","")</f>
        <v>#REF!</v>
      </c>
      <c r="B525" s="22" t="e">
        <f>IF(#REF!&gt;1,"20004","")</f>
        <v>#REF!</v>
      </c>
      <c r="C525" s="19" t="e">
        <f>IF(#REF!&gt;1,"2000","")</f>
        <v>#REF!</v>
      </c>
      <c r="D525" s="19" t="e">
        <f>IF(#REF!&gt;1,"2001","")</f>
        <v>#REF!</v>
      </c>
      <c r="E525" s="21" t="e">
        <f ca="1">IF(#REF!&gt;1,TODAY(),"")</f>
        <v>#REF!</v>
      </c>
      <c r="F525" s="21" t="e">
        <f ca="1">IF(#REF!&gt;1,TODAY(),"")</f>
        <v>#REF!</v>
      </c>
      <c r="G525" s="20" t="e">
        <f>IF(#REF!&gt;1,$G$2,"")</f>
        <v>#REF!</v>
      </c>
      <c r="H525" s="20" t="e">
        <f>IF(#REF!&gt;1,$H$2,"")</f>
        <v>#REF!</v>
      </c>
      <c r="I525" s="17" t="e">
        <f>IF(#REF!&gt;1,$I$2,"")</f>
        <v>#REF!</v>
      </c>
      <c r="J525" s="19" t="e">
        <f>IF(#REF!&gt;1,"R","")</f>
        <v>#REF!</v>
      </c>
      <c r="K525" s="19" t="e">
        <f>IF(#REF!&gt;1,"GEN","")</f>
        <v>#REF!</v>
      </c>
      <c r="L525" s="26" t="e">
        <f>GFMIS!G525</f>
        <v>#REF!</v>
      </c>
      <c r="M525" s="19" t="e">
        <f>GFMIS!D525</f>
        <v>#REF!</v>
      </c>
      <c r="N525" s="19" t="e">
        <f>GFMIS!C525</f>
        <v>#REF!</v>
      </c>
      <c r="O525" s="19" t="e">
        <f>GFMIS!E525</f>
        <v>#REF!</v>
      </c>
      <c r="P525" s="26" t="e">
        <f>GFMIS!F525</f>
        <v>#REF!</v>
      </c>
      <c r="Q525" s="18" t="e">
        <f>GFMIS!H525</f>
        <v>#REF!</v>
      </c>
      <c r="R525" s="17"/>
    </row>
    <row r="526" spans="1:18" ht="14.25">
      <c r="A526" s="19" t="e">
        <f>IF(#REF!&gt;1,"L","")</f>
        <v>#REF!</v>
      </c>
      <c r="B526" s="22" t="e">
        <f>IF(#REF!&gt;1,"20004","")</f>
        <v>#REF!</v>
      </c>
      <c r="C526" s="19" t="e">
        <f>IF(#REF!&gt;1,"2000","")</f>
        <v>#REF!</v>
      </c>
      <c r="D526" s="19" t="e">
        <f>IF(#REF!&gt;1,"2001","")</f>
        <v>#REF!</v>
      </c>
      <c r="E526" s="21" t="e">
        <f ca="1">IF(#REF!&gt;1,TODAY(),"")</f>
        <v>#REF!</v>
      </c>
      <c r="F526" s="21" t="e">
        <f ca="1">IF(#REF!&gt;1,TODAY(),"")</f>
        <v>#REF!</v>
      </c>
      <c r="G526" s="20" t="e">
        <f>IF(#REF!&gt;1,$G$2,"")</f>
        <v>#REF!</v>
      </c>
      <c r="H526" s="20" t="e">
        <f>IF(#REF!&gt;1,$H$2,"")</f>
        <v>#REF!</v>
      </c>
      <c r="I526" s="17" t="e">
        <f>IF(#REF!&gt;1,$I$2,"")</f>
        <v>#REF!</v>
      </c>
      <c r="J526" s="19" t="e">
        <f>IF(#REF!&gt;1,"R","")</f>
        <v>#REF!</v>
      </c>
      <c r="K526" s="19" t="e">
        <f>IF(#REF!&gt;1,"GEN","")</f>
        <v>#REF!</v>
      </c>
      <c r="L526" s="26" t="e">
        <f>GFMIS!G526</f>
        <v>#REF!</v>
      </c>
      <c r="M526" s="19" t="e">
        <f>GFMIS!D526</f>
        <v>#REF!</v>
      </c>
      <c r="N526" s="19" t="e">
        <f>GFMIS!C526</f>
        <v>#REF!</v>
      </c>
      <c r="O526" s="19" t="e">
        <f>GFMIS!E526</f>
        <v>#REF!</v>
      </c>
      <c r="P526" s="26" t="e">
        <f>GFMIS!F526</f>
        <v>#REF!</v>
      </c>
      <c r="Q526" s="18" t="e">
        <f>GFMIS!H526</f>
        <v>#REF!</v>
      </c>
      <c r="R526" s="17"/>
    </row>
    <row r="527" spans="1:18" ht="14.25">
      <c r="A527" s="19" t="e">
        <f>IF(#REF!&gt;1,"L","")</f>
        <v>#REF!</v>
      </c>
      <c r="B527" s="22" t="e">
        <f>IF(#REF!&gt;1,"20004","")</f>
        <v>#REF!</v>
      </c>
      <c r="C527" s="19" t="e">
        <f>IF(#REF!&gt;1,"2000","")</f>
        <v>#REF!</v>
      </c>
      <c r="D527" s="19" t="e">
        <f>IF(#REF!&gt;1,"2001","")</f>
        <v>#REF!</v>
      </c>
      <c r="E527" s="21" t="e">
        <f ca="1">IF(#REF!&gt;1,TODAY(),"")</f>
        <v>#REF!</v>
      </c>
      <c r="F527" s="21" t="e">
        <f ca="1">IF(#REF!&gt;1,TODAY(),"")</f>
        <v>#REF!</v>
      </c>
      <c r="G527" s="20" t="e">
        <f>IF(#REF!&gt;1,$G$2,"")</f>
        <v>#REF!</v>
      </c>
      <c r="H527" s="20" t="e">
        <f>IF(#REF!&gt;1,$H$2,"")</f>
        <v>#REF!</v>
      </c>
      <c r="I527" s="17" t="e">
        <f>IF(#REF!&gt;1,$I$2,"")</f>
        <v>#REF!</v>
      </c>
      <c r="J527" s="19" t="e">
        <f>IF(#REF!&gt;1,"R","")</f>
        <v>#REF!</v>
      </c>
      <c r="K527" s="19" t="e">
        <f>IF(#REF!&gt;1,"GEN","")</f>
        <v>#REF!</v>
      </c>
      <c r="L527" s="26" t="e">
        <f>GFMIS!G527</f>
        <v>#REF!</v>
      </c>
      <c r="M527" s="19" t="e">
        <f>GFMIS!D527</f>
        <v>#REF!</v>
      </c>
      <c r="N527" s="19" t="e">
        <f>GFMIS!C527</f>
        <v>#REF!</v>
      </c>
      <c r="O527" s="19" t="e">
        <f>GFMIS!E527</f>
        <v>#REF!</v>
      </c>
      <c r="P527" s="26" t="e">
        <f>GFMIS!F527</f>
        <v>#REF!</v>
      </c>
      <c r="Q527" s="18" t="e">
        <f>GFMIS!H527</f>
        <v>#REF!</v>
      </c>
      <c r="R527" s="17"/>
    </row>
    <row r="528" spans="1:18" ht="14.25">
      <c r="A528" s="19" t="e">
        <f>IF(#REF!&gt;1,"L","")</f>
        <v>#REF!</v>
      </c>
      <c r="B528" s="22" t="e">
        <f>IF(#REF!&gt;1,"20004","")</f>
        <v>#REF!</v>
      </c>
      <c r="C528" s="19" t="e">
        <f>IF(#REF!&gt;1,"2000","")</f>
        <v>#REF!</v>
      </c>
      <c r="D528" s="19" t="e">
        <f>IF(#REF!&gt;1,"2001","")</f>
        <v>#REF!</v>
      </c>
      <c r="E528" s="21" t="e">
        <f ca="1">IF(#REF!&gt;1,TODAY(),"")</f>
        <v>#REF!</v>
      </c>
      <c r="F528" s="21" t="e">
        <f ca="1">IF(#REF!&gt;1,TODAY(),"")</f>
        <v>#REF!</v>
      </c>
      <c r="G528" s="20" t="e">
        <f>IF(#REF!&gt;1,$G$2,"")</f>
        <v>#REF!</v>
      </c>
      <c r="H528" s="20" t="e">
        <f>IF(#REF!&gt;1,$H$2,"")</f>
        <v>#REF!</v>
      </c>
      <c r="I528" s="17" t="e">
        <f>IF(#REF!&gt;1,$I$2,"")</f>
        <v>#REF!</v>
      </c>
      <c r="J528" s="19" t="e">
        <f>IF(#REF!&gt;1,"R","")</f>
        <v>#REF!</v>
      </c>
      <c r="K528" s="19" t="e">
        <f>IF(#REF!&gt;1,"GEN","")</f>
        <v>#REF!</v>
      </c>
      <c r="L528" s="26" t="e">
        <f>GFMIS!G528</f>
        <v>#REF!</v>
      </c>
      <c r="M528" s="19" t="e">
        <f>GFMIS!D528</f>
        <v>#REF!</v>
      </c>
      <c r="N528" s="19" t="e">
        <f>GFMIS!C528</f>
        <v>#REF!</v>
      </c>
      <c r="O528" s="19" t="e">
        <f>GFMIS!E528</f>
        <v>#REF!</v>
      </c>
      <c r="P528" s="26" t="e">
        <f>GFMIS!F528</f>
        <v>#REF!</v>
      </c>
      <c r="Q528" s="18" t="e">
        <f>GFMIS!H528</f>
        <v>#REF!</v>
      </c>
      <c r="R528" s="17"/>
    </row>
    <row r="529" spans="1:18" ht="14.25">
      <c r="A529" s="19" t="e">
        <f>IF(#REF!&gt;1,"L","")</f>
        <v>#REF!</v>
      </c>
      <c r="B529" s="22" t="e">
        <f>IF(#REF!&gt;1,"20004","")</f>
        <v>#REF!</v>
      </c>
      <c r="C529" s="19" t="e">
        <f>IF(#REF!&gt;1,"2000","")</f>
        <v>#REF!</v>
      </c>
      <c r="D529" s="19" t="e">
        <f>IF(#REF!&gt;1,"2001","")</f>
        <v>#REF!</v>
      </c>
      <c r="E529" s="21" t="e">
        <f ca="1">IF(#REF!&gt;1,TODAY(),"")</f>
        <v>#REF!</v>
      </c>
      <c r="F529" s="21" t="e">
        <f ca="1">IF(#REF!&gt;1,TODAY(),"")</f>
        <v>#REF!</v>
      </c>
      <c r="G529" s="20" t="e">
        <f>IF(#REF!&gt;1,$G$2,"")</f>
        <v>#REF!</v>
      </c>
      <c r="H529" s="20" t="e">
        <f>IF(#REF!&gt;1,$H$2,"")</f>
        <v>#REF!</v>
      </c>
      <c r="I529" s="17" t="e">
        <f>IF(#REF!&gt;1,$I$2,"")</f>
        <v>#REF!</v>
      </c>
      <c r="J529" s="19" t="e">
        <f>IF(#REF!&gt;1,"R","")</f>
        <v>#REF!</v>
      </c>
      <c r="K529" s="19" t="e">
        <f>IF(#REF!&gt;1,"GEN","")</f>
        <v>#REF!</v>
      </c>
      <c r="L529" s="26" t="e">
        <f>GFMIS!G529</f>
        <v>#REF!</v>
      </c>
      <c r="M529" s="19" t="e">
        <f>GFMIS!D529</f>
        <v>#REF!</v>
      </c>
      <c r="N529" s="19" t="e">
        <f>GFMIS!C529</f>
        <v>#REF!</v>
      </c>
      <c r="O529" s="19" t="e">
        <f>GFMIS!E529</f>
        <v>#REF!</v>
      </c>
      <c r="P529" s="26" t="e">
        <f>GFMIS!F529</f>
        <v>#REF!</v>
      </c>
      <c r="Q529" s="18" t="e">
        <f>GFMIS!H529</f>
        <v>#REF!</v>
      </c>
      <c r="R529" s="17"/>
    </row>
    <row r="530" spans="1:18" ht="14.25">
      <c r="A530" s="19" t="e">
        <f>IF(#REF!&gt;1,"L","")</f>
        <v>#REF!</v>
      </c>
      <c r="B530" s="22" t="e">
        <f>IF(#REF!&gt;1,"20004","")</f>
        <v>#REF!</v>
      </c>
      <c r="C530" s="19" t="e">
        <f>IF(#REF!&gt;1,"2000","")</f>
        <v>#REF!</v>
      </c>
      <c r="D530" s="19" t="e">
        <f>IF(#REF!&gt;1,"2001","")</f>
        <v>#REF!</v>
      </c>
      <c r="E530" s="21" t="e">
        <f ca="1">IF(#REF!&gt;1,TODAY(),"")</f>
        <v>#REF!</v>
      </c>
      <c r="F530" s="21" t="e">
        <f ca="1">IF(#REF!&gt;1,TODAY(),"")</f>
        <v>#REF!</v>
      </c>
      <c r="G530" s="20" t="e">
        <f>IF(#REF!&gt;1,$G$2,"")</f>
        <v>#REF!</v>
      </c>
      <c r="H530" s="20" t="e">
        <f>IF(#REF!&gt;1,$H$2,"")</f>
        <v>#REF!</v>
      </c>
      <c r="I530" s="17" t="e">
        <f>IF(#REF!&gt;1,$I$2,"")</f>
        <v>#REF!</v>
      </c>
      <c r="J530" s="19" t="e">
        <f>IF(#REF!&gt;1,"R","")</f>
        <v>#REF!</v>
      </c>
      <c r="K530" s="19" t="e">
        <f>IF(#REF!&gt;1,"GEN","")</f>
        <v>#REF!</v>
      </c>
      <c r="L530" s="26" t="e">
        <f>GFMIS!G530</f>
        <v>#REF!</v>
      </c>
      <c r="M530" s="19" t="e">
        <f>GFMIS!D530</f>
        <v>#REF!</v>
      </c>
      <c r="N530" s="19" t="e">
        <f>GFMIS!C530</f>
        <v>#REF!</v>
      </c>
      <c r="O530" s="19" t="e">
        <f>GFMIS!E530</f>
        <v>#REF!</v>
      </c>
      <c r="P530" s="26" t="e">
        <f>GFMIS!F530</f>
        <v>#REF!</v>
      </c>
      <c r="Q530" s="18" t="e">
        <f>GFMIS!H530</f>
        <v>#REF!</v>
      </c>
      <c r="R530" s="17"/>
    </row>
    <row r="531" spans="1:18" ht="14.25">
      <c r="A531" s="19" t="e">
        <f>IF(#REF!&gt;1,"L","")</f>
        <v>#REF!</v>
      </c>
      <c r="B531" s="22" t="e">
        <f>IF(#REF!&gt;1,"20004","")</f>
        <v>#REF!</v>
      </c>
      <c r="C531" s="19" t="e">
        <f>IF(#REF!&gt;1,"2000","")</f>
        <v>#REF!</v>
      </c>
      <c r="D531" s="19" t="e">
        <f>IF(#REF!&gt;1,"2001","")</f>
        <v>#REF!</v>
      </c>
      <c r="E531" s="21" t="e">
        <f ca="1">IF(#REF!&gt;1,TODAY(),"")</f>
        <v>#REF!</v>
      </c>
      <c r="F531" s="21" t="e">
        <f ca="1">IF(#REF!&gt;1,TODAY(),"")</f>
        <v>#REF!</v>
      </c>
      <c r="G531" s="20" t="e">
        <f>IF(#REF!&gt;1,$G$2,"")</f>
        <v>#REF!</v>
      </c>
      <c r="H531" s="20" t="e">
        <f>IF(#REF!&gt;1,$H$2,"")</f>
        <v>#REF!</v>
      </c>
      <c r="I531" s="17" t="e">
        <f>IF(#REF!&gt;1,$I$2,"")</f>
        <v>#REF!</v>
      </c>
      <c r="J531" s="19" t="e">
        <f>IF(#REF!&gt;1,"R","")</f>
        <v>#REF!</v>
      </c>
      <c r="K531" s="19" t="e">
        <f>IF(#REF!&gt;1,"GEN","")</f>
        <v>#REF!</v>
      </c>
      <c r="L531" s="26" t="e">
        <f>GFMIS!G531</f>
        <v>#REF!</v>
      </c>
      <c r="M531" s="19" t="e">
        <f>GFMIS!D531</f>
        <v>#REF!</v>
      </c>
      <c r="N531" s="19" t="e">
        <f>GFMIS!C531</f>
        <v>#REF!</v>
      </c>
      <c r="O531" s="19" t="e">
        <f>GFMIS!E531</f>
        <v>#REF!</v>
      </c>
      <c r="P531" s="26" t="e">
        <f>GFMIS!F531</f>
        <v>#REF!</v>
      </c>
      <c r="Q531" s="18" t="e">
        <f>GFMIS!H531</f>
        <v>#REF!</v>
      </c>
      <c r="R531" s="17"/>
    </row>
    <row r="532" spans="1:18" ht="14.25">
      <c r="A532" s="19" t="e">
        <f>IF(#REF!&gt;1,"L","")</f>
        <v>#REF!</v>
      </c>
      <c r="B532" s="22" t="e">
        <f>IF(#REF!&gt;1,"20004","")</f>
        <v>#REF!</v>
      </c>
      <c r="C532" s="19" t="e">
        <f>IF(#REF!&gt;1,"2000","")</f>
        <v>#REF!</v>
      </c>
      <c r="D532" s="19" t="e">
        <f>IF(#REF!&gt;1,"2001","")</f>
        <v>#REF!</v>
      </c>
      <c r="E532" s="21" t="e">
        <f ca="1">IF(#REF!&gt;1,TODAY(),"")</f>
        <v>#REF!</v>
      </c>
      <c r="F532" s="21" t="e">
        <f ca="1">IF(#REF!&gt;1,TODAY(),"")</f>
        <v>#REF!</v>
      </c>
      <c r="G532" s="20" t="e">
        <f>IF(#REF!&gt;1,$G$2,"")</f>
        <v>#REF!</v>
      </c>
      <c r="H532" s="20" t="e">
        <f>IF(#REF!&gt;1,$H$2,"")</f>
        <v>#REF!</v>
      </c>
      <c r="I532" s="17" t="e">
        <f>IF(#REF!&gt;1,$I$2,"")</f>
        <v>#REF!</v>
      </c>
      <c r="J532" s="19" t="e">
        <f>IF(#REF!&gt;1,"R","")</f>
        <v>#REF!</v>
      </c>
      <c r="K532" s="19" t="e">
        <f>IF(#REF!&gt;1,"GEN","")</f>
        <v>#REF!</v>
      </c>
      <c r="L532" s="26" t="e">
        <f>GFMIS!G532</f>
        <v>#REF!</v>
      </c>
      <c r="M532" s="19" t="e">
        <f>GFMIS!D532</f>
        <v>#REF!</v>
      </c>
      <c r="N532" s="19" t="e">
        <f>GFMIS!C532</f>
        <v>#REF!</v>
      </c>
      <c r="O532" s="19" t="e">
        <f>GFMIS!E532</f>
        <v>#REF!</v>
      </c>
      <c r="P532" s="26" t="e">
        <f>GFMIS!F532</f>
        <v>#REF!</v>
      </c>
      <c r="Q532" s="18" t="e">
        <f>GFMIS!H532</f>
        <v>#REF!</v>
      </c>
      <c r="R532" s="17"/>
    </row>
    <row r="533" spans="1:18" ht="14.25">
      <c r="A533" s="19" t="e">
        <f>IF(#REF!&gt;1,"L","")</f>
        <v>#REF!</v>
      </c>
      <c r="B533" s="22" t="e">
        <f>IF(#REF!&gt;1,"20004","")</f>
        <v>#REF!</v>
      </c>
      <c r="C533" s="19" t="e">
        <f>IF(#REF!&gt;1,"2000","")</f>
        <v>#REF!</v>
      </c>
      <c r="D533" s="19" t="e">
        <f>IF(#REF!&gt;1,"2001","")</f>
        <v>#REF!</v>
      </c>
      <c r="E533" s="21" t="e">
        <f ca="1">IF(#REF!&gt;1,TODAY(),"")</f>
        <v>#REF!</v>
      </c>
      <c r="F533" s="21" t="e">
        <f ca="1">IF(#REF!&gt;1,TODAY(),"")</f>
        <v>#REF!</v>
      </c>
      <c r="G533" s="20" t="e">
        <f>IF(#REF!&gt;1,$G$2,"")</f>
        <v>#REF!</v>
      </c>
      <c r="H533" s="20" t="e">
        <f>IF(#REF!&gt;1,$H$2,"")</f>
        <v>#REF!</v>
      </c>
      <c r="I533" s="17" t="e">
        <f>IF(#REF!&gt;1,$I$2,"")</f>
        <v>#REF!</v>
      </c>
      <c r="J533" s="19" t="e">
        <f>IF(#REF!&gt;1,"R","")</f>
        <v>#REF!</v>
      </c>
      <c r="K533" s="19" t="e">
        <f>IF(#REF!&gt;1,"GEN","")</f>
        <v>#REF!</v>
      </c>
      <c r="L533" s="26" t="e">
        <f>GFMIS!G533</f>
        <v>#REF!</v>
      </c>
      <c r="M533" s="19" t="e">
        <f>GFMIS!D533</f>
        <v>#REF!</v>
      </c>
      <c r="N533" s="19" t="e">
        <f>GFMIS!C533</f>
        <v>#REF!</v>
      </c>
      <c r="O533" s="19" t="e">
        <f>GFMIS!E533</f>
        <v>#REF!</v>
      </c>
      <c r="P533" s="26" t="e">
        <f>GFMIS!F533</f>
        <v>#REF!</v>
      </c>
      <c r="Q533" s="18" t="e">
        <f>GFMIS!H533</f>
        <v>#REF!</v>
      </c>
      <c r="R533" s="17"/>
    </row>
    <row r="534" spans="1:18" ht="14.25">
      <c r="A534" s="19" t="e">
        <f>IF(#REF!&gt;1,"L","")</f>
        <v>#REF!</v>
      </c>
      <c r="B534" s="22" t="e">
        <f>IF(#REF!&gt;1,"20004","")</f>
        <v>#REF!</v>
      </c>
      <c r="C534" s="19" t="e">
        <f>IF(#REF!&gt;1,"2000","")</f>
        <v>#REF!</v>
      </c>
      <c r="D534" s="19" t="e">
        <f>IF(#REF!&gt;1,"2001","")</f>
        <v>#REF!</v>
      </c>
      <c r="E534" s="21" t="e">
        <f ca="1">IF(#REF!&gt;1,TODAY(),"")</f>
        <v>#REF!</v>
      </c>
      <c r="F534" s="21" t="e">
        <f ca="1">IF(#REF!&gt;1,TODAY(),"")</f>
        <v>#REF!</v>
      </c>
      <c r="G534" s="20" t="e">
        <f>IF(#REF!&gt;1,$G$2,"")</f>
        <v>#REF!</v>
      </c>
      <c r="H534" s="20" t="e">
        <f>IF(#REF!&gt;1,$H$2,"")</f>
        <v>#REF!</v>
      </c>
      <c r="I534" s="17" t="e">
        <f>IF(#REF!&gt;1,$I$2,"")</f>
        <v>#REF!</v>
      </c>
      <c r="J534" s="19" t="e">
        <f>IF(#REF!&gt;1,"R","")</f>
        <v>#REF!</v>
      </c>
      <c r="K534" s="19" t="e">
        <f>IF(#REF!&gt;1,"GEN","")</f>
        <v>#REF!</v>
      </c>
      <c r="L534" s="26" t="e">
        <f>GFMIS!G534</f>
        <v>#REF!</v>
      </c>
      <c r="M534" s="19" t="e">
        <f>GFMIS!D534</f>
        <v>#REF!</v>
      </c>
      <c r="N534" s="19" t="e">
        <f>GFMIS!C534</f>
        <v>#REF!</v>
      </c>
      <c r="O534" s="19" t="e">
        <f>GFMIS!E534</f>
        <v>#REF!</v>
      </c>
      <c r="P534" s="26" t="e">
        <f>GFMIS!F534</f>
        <v>#REF!</v>
      </c>
      <c r="Q534" s="18" t="e">
        <f>GFMIS!H534</f>
        <v>#REF!</v>
      </c>
      <c r="R534" s="17"/>
    </row>
    <row r="535" spans="1:18" ht="14.25">
      <c r="A535" s="19" t="e">
        <f>IF(#REF!&gt;1,"L","")</f>
        <v>#REF!</v>
      </c>
      <c r="B535" s="22" t="e">
        <f>IF(#REF!&gt;1,"20004","")</f>
        <v>#REF!</v>
      </c>
      <c r="C535" s="19" t="e">
        <f>IF(#REF!&gt;1,"2000","")</f>
        <v>#REF!</v>
      </c>
      <c r="D535" s="19" t="e">
        <f>IF(#REF!&gt;1,"2001","")</f>
        <v>#REF!</v>
      </c>
      <c r="E535" s="21" t="e">
        <f ca="1">IF(#REF!&gt;1,TODAY(),"")</f>
        <v>#REF!</v>
      </c>
      <c r="F535" s="21" t="e">
        <f ca="1">IF(#REF!&gt;1,TODAY(),"")</f>
        <v>#REF!</v>
      </c>
      <c r="G535" s="20" t="e">
        <f>IF(#REF!&gt;1,$G$2,"")</f>
        <v>#REF!</v>
      </c>
      <c r="H535" s="20" t="e">
        <f>IF(#REF!&gt;1,$H$2,"")</f>
        <v>#REF!</v>
      </c>
      <c r="I535" s="17" t="e">
        <f>IF(#REF!&gt;1,$I$2,"")</f>
        <v>#REF!</v>
      </c>
      <c r="J535" s="19" t="e">
        <f>IF(#REF!&gt;1,"R","")</f>
        <v>#REF!</v>
      </c>
      <c r="K535" s="19" t="e">
        <f>IF(#REF!&gt;1,"GEN","")</f>
        <v>#REF!</v>
      </c>
      <c r="L535" s="26" t="e">
        <f>GFMIS!G535</f>
        <v>#REF!</v>
      </c>
      <c r="M535" s="19" t="e">
        <f>GFMIS!D535</f>
        <v>#REF!</v>
      </c>
      <c r="N535" s="19" t="e">
        <f>GFMIS!C535</f>
        <v>#REF!</v>
      </c>
      <c r="O535" s="19" t="e">
        <f>GFMIS!E535</f>
        <v>#REF!</v>
      </c>
      <c r="P535" s="26" t="e">
        <f>GFMIS!F535</f>
        <v>#REF!</v>
      </c>
      <c r="Q535" s="18" t="e">
        <f>GFMIS!H535</f>
        <v>#REF!</v>
      </c>
      <c r="R535" s="17"/>
    </row>
    <row r="536" spans="1:18" ht="14.25">
      <c r="A536" s="19" t="e">
        <f>IF(#REF!&gt;1,"L","")</f>
        <v>#REF!</v>
      </c>
      <c r="B536" s="22" t="e">
        <f>IF(#REF!&gt;1,"20004","")</f>
        <v>#REF!</v>
      </c>
      <c r="C536" s="19" t="e">
        <f>IF(#REF!&gt;1,"2000","")</f>
        <v>#REF!</v>
      </c>
      <c r="D536" s="19" t="e">
        <f>IF(#REF!&gt;1,"2001","")</f>
        <v>#REF!</v>
      </c>
      <c r="E536" s="21" t="e">
        <f ca="1">IF(#REF!&gt;1,TODAY(),"")</f>
        <v>#REF!</v>
      </c>
      <c r="F536" s="21" t="e">
        <f ca="1">IF(#REF!&gt;1,TODAY(),"")</f>
        <v>#REF!</v>
      </c>
      <c r="G536" s="20" t="e">
        <f>IF(#REF!&gt;1,$G$2,"")</f>
        <v>#REF!</v>
      </c>
      <c r="H536" s="20" t="e">
        <f>IF(#REF!&gt;1,$H$2,"")</f>
        <v>#REF!</v>
      </c>
      <c r="I536" s="17" t="e">
        <f>IF(#REF!&gt;1,$I$2,"")</f>
        <v>#REF!</v>
      </c>
      <c r="J536" s="19" t="e">
        <f>IF(#REF!&gt;1,"R","")</f>
        <v>#REF!</v>
      </c>
      <c r="K536" s="19" t="e">
        <f>IF(#REF!&gt;1,"GEN","")</f>
        <v>#REF!</v>
      </c>
      <c r="L536" s="26" t="e">
        <f>GFMIS!G536</f>
        <v>#REF!</v>
      </c>
      <c r="M536" s="19" t="e">
        <f>GFMIS!D536</f>
        <v>#REF!</v>
      </c>
      <c r="N536" s="19" t="e">
        <f>GFMIS!C536</f>
        <v>#REF!</v>
      </c>
      <c r="O536" s="19" t="e">
        <f>GFMIS!E536</f>
        <v>#REF!</v>
      </c>
      <c r="P536" s="26" t="e">
        <f>GFMIS!F536</f>
        <v>#REF!</v>
      </c>
      <c r="Q536" s="18" t="e">
        <f>GFMIS!H536</f>
        <v>#REF!</v>
      </c>
      <c r="R536" s="17"/>
    </row>
    <row r="537" spans="1:18" ht="14.25">
      <c r="A537" s="19" t="e">
        <f>IF(#REF!&gt;1,"L","")</f>
        <v>#REF!</v>
      </c>
      <c r="B537" s="22" t="e">
        <f>IF(#REF!&gt;1,"20004","")</f>
        <v>#REF!</v>
      </c>
      <c r="C537" s="19" t="e">
        <f>IF(#REF!&gt;1,"2000","")</f>
        <v>#REF!</v>
      </c>
      <c r="D537" s="19" t="e">
        <f>IF(#REF!&gt;1,"2001","")</f>
        <v>#REF!</v>
      </c>
      <c r="E537" s="21" t="e">
        <f ca="1">IF(#REF!&gt;1,TODAY(),"")</f>
        <v>#REF!</v>
      </c>
      <c r="F537" s="21" t="e">
        <f ca="1">IF(#REF!&gt;1,TODAY(),"")</f>
        <v>#REF!</v>
      </c>
      <c r="G537" s="20" t="e">
        <f>IF(#REF!&gt;1,$G$2,"")</f>
        <v>#REF!</v>
      </c>
      <c r="H537" s="20" t="e">
        <f>IF(#REF!&gt;1,$H$2,"")</f>
        <v>#REF!</v>
      </c>
      <c r="I537" s="17" t="e">
        <f>IF(#REF!&gt;1,$I$2,"")</f>
        <v>#REF!</v>
      </c>
      <c r="J537" s="19" t="e">
        <f>IF(#REF!&gt;1,"R","")</f>
        <v>#REF!</v>
      </c>
      <c r="K537" s="19" t="e">
        <f>IF(#REF!&gt;1,"GEN","")</f>
        <v>#REF!</v>
      </c>
      <c r="L537" s="26" t="e">
        <f>GFMIS!G537</f>
        <v>#REF!</v>
      </c>
      <c r="M537" s="19" t="e">
        <f>GFMIS!D537</f>
        <v>#REF!</v>
      </c>
      <c r="N537" s="19" t="e">
        <f>GFMIS!C537</f>
        <v>#REF!</v>
      </c>
      <c r="O537" s="19" t="e">
        <f>GFMIS!E537</f>
        <v>#REF!</v>
      </c>
      <c r="P537" s="26" t="e">
        <f>GFMIS!F537</f>
        <v>#REF!</v>
      </c>
      <c r="Q537" s="18" t="e">
        <f>GFMIS!H537</f>
        <v>#REF!</v>
      </c>
      <c r="R537" s="17"/>
    </row>
    <row r="538" spans="1:18" ht="14.25">
      <c r="A538" s="19" t="e">
        <f>IF(#REF!&gt;1,"L","")</f>
        <v>#REF!</v>
      </c>
      <c r="B538" s="22" t="e">
        <f>IF(#REF!&gt;1,"20004","")</f>
        <v>#REF!</v>
      </c>
      <c r="C538" s="19" t="e">
        <f>IF(#REF!&gt;1,"2000","")</f>
        <v>#REF!</v>
      </c>
      <c r="D538" s="19" t="e">
        <f>IF(#REF!&gt;1,"2001","")</f>
        <v>#REF!</v>
      </c>
      <c r="E538" s="21" t="e">
        <f ca="1">IF(#REF!&gt;1,TODAY(),"")</f>
        <v>#REF!</v>
      </c>
      <c r="F538" s="21" t="e">
        <f ca="1">IF(#REF!&gt;1,TODAY(),"")</f>
        <v>#REF!</v>
      </c>
      <c r="G538" s="20" t="e">
        <f>IF(#REF!&gt;1,$G$2,"")</f>
        <v>#REF!</v>
      </c>
      <c r="H538" s="20" t="e">
        <f>IF(#REF!&gt;1,$H$2,"")</f>
        <v>#REF!</v>
      </c>
      <c r="I538" s="17" t="e">
        <f>IF(#REF!&gt;1,$I$2,"")</f>
        <v>#REF!</v>
      </c>
      <c r="J538" s="19" t="e">
        <f>IF(#REF!&gt;1,"R","")</f>
        <v>#REF!</v>
      </c>
      <c r="K538" s="19" t="e">
        <f>IF(#REF!&gt;1,"GEN","")</f>
        <v>#REF!</v>
      </c>
      <c r="L538" s="26" t="e">
        <f>GFMIS!G538</f>
        <v>#REF!</v>
      </c>
      <c r="M538" s="19" t="e">
        <f>GFMIS!D538</f>
        <v>#REF!</v>
      </c>
      <c r="N538" s="19" t="e">
        <f>GFMIS!C538</f>
        <v>#REF!</v>
      </c>
      <c r="O538" s="19" t="e">
        <f>GFMIS!E538</f>
        <v>#REF!</v>
      </c>
      <c r="P538" s="26" t="e">
        <f>GFMIS!F538</f>
        <v>#REF!</v>
      </c>
      <c r="Q538" s="18" t="e">
        <f>GFMIS!H538</f>
        <v>#REF!</v>
      </c>
      <c r="R538" s="17"/>
    </row>
    <row r="539" spans="1:18" ht="14.25">
      <c r="A539" s="19" t="e">
        <f>IF(#REF!&gt;1,"L","")</f>
        <v>#REF!</v>
      </c>
      <c r="B539" s="22" t="e">
        <f>IF(#REF!&gt;1,"20004","")</f>
        <v>#REF!</v>
      </c>
      <c r="C539" s="19" t="e">
        <f>IF(#REF!&gt;1,"2000","")</f>
        <v>#REF!</v>
      </c>
      <c r="D539" s="19" t="e">
        <f>IF(#REF!&gt;1,"2001","")</f>
        <v>#REF!</v>
      </c>
      <c r="E539" s="21" t="e">
        <f ca="1">IF(#REF!&gt;1,TODAY(),"")</f>
        <v>#REF!</v>
      </c>
      <c r="F539" s="21" t="e">
        <f ca="1">IF(#REF!&gt;1,TODAY(),"")</f>
        <v>#REF!</v>
      </c>
      <c r="G539" s="20" t="e">
        <f>IF(#REF!&gt;1,$G$2,"")</f>
        <v>#REF!</v>
      </c>
      <c r="H539" s="20" t="e">
        <f>IF(#REF!&gt;1,$H$2,"")</f>
        <v>#REF!</v>
      </c>
      <c r="I539" s="17" t="e">
        <f>IF(#REF!&gt;1,$I$2,"")</f>
        <v>#REF!</v>
      </c>
      <c r="J539" s="19" t="e">
        <f>IF(#REF!&gt;1,"R","")</f>
        <v>#REF!</v>
      </c>
      <c r="K539" s="19" t="e">
        <f>IF(#REF!&gt;1,"GEN","")</f>
        <v>#REF!</v>
      </c>
      <c r="L539" s="26" t="e">
        <f>GFMIS!G539</f>
        <v>#REF!</v>
      </c>
      <c r="M539" s="19" t="e">
        <f>GFMIS!D539</f>
        <v>#REF!</v>
      </c>
      <c r="N539" s="19" t="e">
        <f>GFMIS!C539</f>
        <v>#REF!</v>
      </c>
      <c r="O539" s="19" t="e">
        <f>GFMIS!E539</f>
        <v>#REF!</v>
      </c>
      <c r="P539" s="26" t="e">
        <f>GFMIS!F539</f>
        <v>#REF!</v>
      </c>
      <c r="Q539" s="18" t="e">
        <f>GFMIS!H539</f>
        <v>#REF!</v>
      </c>
      <c r="R539" s="17"/>
    </row>
    <row r="540" spans="1:18" ht="14.25">
      <c r="A540" s="19" t="e">
        <f>IF(#REF!&gt;1,"L","")</f>
        <v>#REF!</v>
      </c>
      <c r="B540" s="22" t="e">
        <f>IF(#REF!&gt;1,"20004","")</f>
        <v>#REF!</v>
      </c>
      <c r="C540" s="19" t="e">
        <f>IF(#REF!&gt;1,"2000","")</f>
        <v>#REF!</v>
      </c>
      <c r="D540" s="19" t="e">
        <f>IF(#REF!&gt;1,"2001","")</f>
        <v>#REF!</v>
      </c>
      <c r="E540" s="21" t="e">
        <f ca="1">IF(#REF!&gt;1,TODAY(),"")</f>
        <v>#REF!</v>
      </c>
      <c r="F540" s="21" t="e">
        <f ca="1">IF(#REF!&gt;1,TODAY(),"")</f>
        <v>#REF!</v>
      </c>
      <c r="G540" s="20" t="e">
        <f>IF(#REF!&gt;1,$G$2,"")</f>
        <v>#REF!</v>
      </c>
      <c r="H540" s="20" t="e">
        <f>IF(#REF!&gt;1,$H$2,"")</f>
        <v>#REF!</v>
      </c>
      <c r="I540" s="17" t="e">
        <f>IF(#REF!&gt;1,$I$2,"")</f>
        <v>#REF!</v>
      </c>
      <c r="J540" s="19" t="e">
        <f>IF(#REF!&gt;1,"R","")</f>
        <v>#REF!</v>
      </c>
      <c r="K540" s="19" t="e">
        <f>IF(#REF!&gt;1,"GEN","")</f>
        <v>#REF!</v>
      </c>
      <c r="L540" s="26" t="e">
        <f>GFMIS!G540</f>
        <v>#REF!</v>
      </c>
      <c r="M540" s="19" t="e">
        <f>GFMIS!D540</f>
        <v>#REF!</v>
      </c>
      <c r="N540" s="19" t="e">
        <f>GFMIS!C540</f>
        <v>#REF!</v>
      </c>
      <c r="O540" s="19" t="e">
        <f>GFMIS!E540</f>
        <v>#REF!</v>
      </c>
      <c r="P540" s="26" t="e">
        <f>GFMIS!F540</f>
        <v>#REF!</v>
      </c>
      <c r="Q540" s="18" t="e">
        <f>GFMIS!H540</f>
        <v>#REF!</v>
      </c>
      <c r="R540" s="17"/>
    </row>
    <row r="541" spans="1:18" ht="14.25">
      <c r="A541" s="19" t="e">
        <f>IF(#REF!&gt;1,"L","")</f>
        <v>#REF!</v>
      </c>
      <c r="B541" s="22" t="e">
        <f>IF(#REF!&gt;1,"20004","")</f>
        <v>#REF!</v>
      </c>
      <c r="C541" s="19" t="e">
        <f>IF(#REF!&gt;1,"2000","")</f>
        <v>#REF!</v>
      </c>
      <c r="D541" s="19" t="e">
        <f>IF(#REF!&gt;1,"2001","")</f>
        <v>#REF!</v>
      </c>
      <c r="E541" s="21" t="e">
        <f ca="1">IF(#REF!&gt;1,TODAY(),"")</f>
        <v>#REF!</v>
      </c>
      <c r="F541" s="21" t="e">
        <f ca="1">IF(#REF!&gt;1,TODAY(),"")</f>
        <v>#REF!</v>
      </c>
      <c r="G541" s="20" t="e">
        <f>IF(#REF!&gt;1,$G$2,"")</f>
        <v>#REF!</v>
      </c>
      <c r="H541" s="20" t="e">
        <f>IF(#REF!&gt;1,$H$2,"")</f>
        <v>#REF!</v>
      </c>
      <c r="I541" s="17" t="e">
        <f>IF(#REF!&gt;1,$I$2,"")</f>
        <v>#REF!</v>
      </c>
      <c r="J541" s="19" t="e">
        <f>IF(#REF!&gt;1,"R","")</f>
        <v>#REF!</v>
      </c>
      <c r="K541" s="19" t="e">
        <f>IF(#REF!&gt;1,"GEN","")</f>
        <v>#REF!</v>
      </c>
      <c r="L541" s="26" t="e">
        <f>GFMIS!G541</f>
        <v>#REF!</v>
      </c>
      <c r="M541" s="19" t="e">
        <f>GFMIS!D541</f>
        <v>#REF!</v>
      </c>
      <c r="N541" s="19" t="e">
        <f>GFMIS!C541</f>
        <v>#REF!</v>
      </c>
      <c r="O541" s="19" t="e">
        <f>GFMIS!E541</f>
        <v>#REF!</v>
      </c>
      <c r="P541" s="26" t="e">
        <f>GFMIS!F541</f>
        <v>#REF!</v>
      </c>
      <c r="Q541" s="18" t="e">
        <f>GFMIS!H541</f>
        <v>#REF!</v>
      </c>
      <c r="R541" s="17"/>
    </row>
    <row r="542" spans="1:18" ht="14.25">
      <c r="A542" s="19" t="e">
        <f>IF(#REF!&gt;1,"L","")</f>
        <v>#REF!</v>
      </c>
      <c r="B542" s="22" t="e">
        <f>IF(#REF!&gt;1,"20004","")</f>
        <v>#REF!</v>
      </c>
      <c r="C542" s="19" t="e">
        <f>IF(#REF!&gt;1,"2000","")</f>
        <v>#REF!</v>
      </c>
      <c r="D542" s="19" t="e">
        <f>IF(#REF!&gt;1,"2001","")</f>
        <v>#REF!</v>
      </c>
      <c r="E542" s="21" t="e">
        <f ca="1">IF(#REF!&gt;1,TODAY(),"")</f>
        <v>#REF!</v>
      </c>
      <c r="F542" s="21" t="e">
        <f ca="1">IF(#REF!&gt;1,TODAY(),"")</f>
        <v>#REF!</v>
      </c>
      <c r="G542" s="20" t="e">
        <f>IF(#REF!&gt;1,$G$2,"")</f>
        <v>#REF!</v>
      </c>
      <c r="H542" s="20" t="e">
        <f>IF(#REF!&gt;1,$H$2,"")</f>
        <v>#REF!</v>
      </c>
      <c r="I542" s="17" t="e">
        <f>IF(#REF!&gt;1,$I$2,"")</f>
        <v>#REF!</v>
      </c>
      <c r="J542" s="19" t="e">
        <f>IF(#REF!&gt;1,"R","")</f>
        <v>#REF!</v>
      </c>
      <c r="K542" s="19" t="e">
        <f>IF(#REF!&gt;1,"GEN","")</f>
        <v>#REF!</v>
      </c>
      <c r="L542" s="26" t="e">
        <f>GFMIS!G542</f>
        <v>#REF!</v>
      </c>
      <c r="M542" s="19" t="e">
        <f>GFMIS!D542</f>
        <v>#REF!</v>
      </c>
      <c r="N542" s="19" t="e">
        <f>GFMIS!C542</f>
        <v>#REF!</v>
      </c>
      <c r="O542" s="19" t="e">
        <f>GFMIS!E542</f>
        <v>#REF!</v>
      </c>
      <c r="P542" s="26" t="e">
        <f>GFMIS!F542</f>
        <v>#REF!</v>
      </c>
      <c r="Q542" s="18" t="e">
        <f>GFMIS!H542</f>
        <v>#REF!</v>
      </c>
      <c r="R542" s="17"/>
    </row>
    <row r="543" spans="1:18" ht="14.25">
      <c r="A543" s="19" t="e">
        <f>IF(#REF!&gt;1,"L","")</f>
        <v>#REF!</v>
      </c>
      <c r="B543" s="22" t="e">
        <f>IF(#REF!&gt;1,"20004","")</f>
        <v>#REF!</v>
      </c>
      <c r="C543" s="19" t="e">
        <f>IF(#REF!&gt;1,"2000","")</f>
        <v>#REF!</v>
      </c>
      <c r="D543" s="19" t="e">
        <f>IF(#REF!&gt;1,"2001","")</f>
        <v>#REF!</v>
      </c>
      <c r="E543" s="21" t="e">
        <f ca="1">IF(#REF!&gt;1,TODAY(),"")</f>
        <v>#REF!</v>
      </c>
      <c r="F543" s="21" t="e">
        <f ca="1">IF(#REF!&gt;1,TODAY(),"")</f>
        <v>#REF!</v>
      </c>
      <c r="G543" s="20" t="e">
        <f>IF(#REF!&gt;1,$G$2,"")</f>
        <v>#REF!</v>
      </c>
      <c r="H543" s="20" t="e">
        <f>IF(#REF!&gt;1,$H$2,"")</f>
        <v>#REF!</v>
      </c>
      <c r="I543" s="17" t="e">
        <f>IF(#REF!&gt;1,$I$2,"")</f>
        <v>#REF!</v>
      </c>
      <c r="J543" s="19" t="e">
        <f>IF(#REF!&gt;1,"R","")</f>
        <v>#REF!</v>
      </c>
      <c r="K543" s="19" t="e">
        <f>IF(#REF!&gt;1,"GEN","")</f>
        <v>#REF!</v>
      </c>
      <c r="L543" s="26" t="e">
        <f>GFMIS!G543</f>
        <v>#REF!</v>
      </c>
      <c r="M543" s="19" t="e">
        <f>GFMIS!D543</f>
        <v>#REF!</v>
      </c>
      <c r="N543" s="19" t="e">
        <f>GFMIS!C543</f>
        <v>#REF!</v>
      </c>
      <c r="O543" s="19" t="e">
        <f>GFMIS!E543</f>
        <v>#REF!</v>
      </c>
      <c r="P543" s="26" t="e">
        <f>GFMIS!F543</f>
        <v>#REF!</v>
      </c>
      <c r="Q543" s="18" t="e">
        <f>GFMIS!H543</f>
        <v>#REF!</v>
      </c>
      <c r="R543" s="17"/>
    </row>
  </sheetData>
  <dataValidations count="3">
    <dataValidation type="list" allowBlank="1" showInputMessage="1" showErrorMessage="1" sqref="J34326:J44324 JF34326:JF44324 TB34326:TB44324 ACX34326:ACX44324 AMT34326:AMT44324 AWP34326:AWP44324 BGL34326:BGL44324 BQH34326:BQH44324 CAD34326:CAD44324 CJZ34326:CJZ44324 CTV34326:CTV44324 DDR34326:DDR44324 DNN34326:DNN44324 DXJ34326:DXJ44324 EHF34326:EHF44324 ERB34326:ERB44324 FAX34326:FAX44324 FKT34326:FKT44324 FUP34326:FUP44324 GEL34326:GEL44324 GOH34326:GOH44324 GYD34326:GYD44324 HHZ34326:HHZ44324 HRV34326:HRV44324 IBR34326:IBR44324 ILN34326:ILN44324 IVJ34326:IVJ44324 JFF34326:JFF44324 JPB34326:JPB44324 JYX34326:JYX44324 KIT34326:KIT44324 KSP34326:KSP44324 LCL34326:LCL44324 LMH34326:LMH44324 LWD34326:LWD44324 MFZ34326:MFZ44324 MPV34326:MPV44324 MZR34326:MZR44324 NJN34326:NJN44324 NTJ34326:NTJ44324 ODF34326:ODF44324 ONB34326:ONB44324 OWX34326:OWX44324 PGT34326:PGT44324 PQP34326:PQP44324 QAL34326:QAL44324 QKH34326:QKH44324 QUD34326:QUD44324 RDZ34326:RDZ44324 RNV34326:RNV44324 RXR34326:RXR44324 SHN34326:SHN44324 SRJ34326:SRJ44324 TBF34326:TBF44324 TLB34326:TLB44324 TUX34326:TUX44324 UET34326:UET44324 UOP34326:UOP44324 UYL34326:UYL44324 VIH34326:VIH44324 VSD34326:VSD44324 WBZ34326:WBZ44324 WLV34326:WLV44324 WVR34326:WVR44324 J99862:J109860 JF99862:JF109860 TB99862:TB109860 ACX99862:ACX109860 AMT99862:AMT109860 AWP99862:AWP109860 BGL99862:BGL109860 BQH99862:BQH109860 CAD99862:CAD109860 CJZ99862:CJZ109860 CTV99862:CTV109860 DDR99862:DDR109860 DNN99862:DNN109860 DXJ99862:DXJ109860 EHF99862:EHF109860 ERB99862:ERB109860 FAX99862:FAX109860 FKT99862:FKT109860 FUP99862:FUP109860 GEL99862:GEL109860 GOH99862:GOH109860 GYD99862:GYD109860 HHZ99862:HHZ109860 HRV99862:HRV109860 IBR99862:IBR109860 ILN99862:ILN109860 IVJ99862:IVJ109860 JFF99862:JFF109860 JPB99862:JPB109860 JYX99862:JYX109860 KIT99862:KIT109860 KSP99862:KSP109860 LCL99862:LCL109860 LMH99862:LMH109860 LWD99862:LWD109860 MFZ99862:MFZ109860 MPV99862:MPV109860 MZR99862:MZR109860 NJN99862:NJN109860 NTJ99862:NTJ109860 ODF99862:ODF109860 ONB99862:ONB109860 OWX99862:OWX109860 PGT99862:PGT109860 PQP99862:PQP109860 QAL99862:QAL109860 QKH99862:QKH109860 QUD99862:QUD109860 RDZ99862:RDZ109860 RNV99862:RNV109860 RXR99862:RXR109860 SHN99862:SHN109860 SRJ99862:SRJ109860 TBF99862:TBF109860 TLB99862:TLB109860 TUX99862:TUX109860 UET99862:UET109860 UOP99862:UOP109860 UYL99862:UYL109860 VIH99862:VIH109860 VSD99862:VSD109860 WBZ99862:WBZ109860 WLV99862:WLV109860 WVR99862:WVR109860 J165398:J175396 JF165398:JF175396 TB165398:TB175396 ACX165398:ACX175396 AMT165398:AMT175396 AWP165398:AWP175396 BGL165398:BGL175396 BQH165398:BQH175396 CAD165398:CAD175396 CJZ165398:CJZ175396 CTV165398:CTV175396 DDR165398:DDR175396 DNN165398:DNN175396 DXJ165398:DXJ175396 EHF165398:EHF175396 ERB165398:ERB175396 FAX165398:FAX175396 FKT165398:FKT175396 FUP165398:FUP175396 GEL165398:GEL175396 GOH165398:GOH175396 GYD165398:GYD175396 HHZ165398:HHZ175396 HRV165398:HRV175396 IBR165398:IBR175396 ILN165398:ILN175396 IVJ165398:IVJ175396 JFF165398:JFF175396 JPB165398:JPB175396 JYX165398:JYX175396 KIT165398:KIT175396 KSP165398:KSP175396 LCL165398:LCL175396 LMH165398:LMH175396 LWD165398:LWD175396 MFZ165398:MFZ175396 MPV165398:MPV175396 MZR165398:MZR175396 NJN165398:NJN175396 NTJ165398:NTJ175396 ODF165398:ODF175396 ONB165398:ONB175396 OWX165398:OWX175396 PGT165398:PGT175396 PQP165398:PQP175396 QAL165398:QAL175396 QKH165398:QKH175396 QUD165398:QUD175396 RDZ165398:RDZ175396 RNV165398:RNV175396 RXR165398:RXR175396 SHN165398:SHN175396 SRJ165398:SRJ175396 TBF165398:TBF175396 TLB165398:TLB175396 TUX165398:TUX175396 UET165398:UET175396 UOP165398:UOP175396 UYL165398:UYL175396 VIH165398:VIH175396 VSD165398:VSD175396 WBZ165398:WBZ175396 WLV165398:WLV175396 WVR165398:WVR175396 J230934:J240932 JF230934:JF240932 TB230934:TB240932 ACX230934:ACX240932 AMT230934:AMT240932 AWP230934:AWP240932 BGL230934:BGL240932 BQH230934:BQH240932 CAD230934:CAD240932 CJZ230934:CJZ240932 CTV230934:CTV240932 DDR230934:DDR240932 DNN230934:DNN240932 DXJ230934:DXJ240932 EHF230934:EHF240932 ERB230934:ERB240932 FAX230934:FAX240932 FKT230934:FKT240932 FUP230934:FUP240932 GEL230934:GEL240932 GOH230934:GOH240932 GYD230934:GYD240932 HHZ230934:HHZ240932 HRV230934:HRV240932 IBR230934:IBR240932 ILN230934:ILN240932 IVJ230934:IVJ240932 JFF230934:JFF240932 JPB230934:JPB240932 JYX230934:JYX240932 KIT230934:KIT240932 KSP230934:KSP240932 LCL230934:LCL240932 LMH230934:LMH240932 LWD230934:LWD240932 MFZ230934:MFZ240932 MPV230934:MPV240932 MZR230934:MZR240932 NJN230934:NJN240932 NTJ230934:NTJ240932 ODF230934:ODF240932 ONB230934:ONB240932 OWX230934:OWX240932 PGT230934:PGT240932 PQP230934:PQP240932 QAL230934:QAL240932 QKH230934:QKH240932 QUD230934:QUD240932 RDZ230934:RDZ240932 RNV230934:RNV240932 RXR230934:RXR240932 SHN230934:SHN240932 SRJ230934:SRJ240932 TBF230934:TBF240932 TLB230934:TLB240932 TUX230934:TUX240932 UET230934:UET240932 UOP230934:UOP240932 UYL230934:UYL240932 VIH230934:VIH240932 VSD230934:VSD240932 WBZ230934:WBZ240932 WLV230934:WLV240932 WVR230934:WVR240932 J296470:J306468 JF296470:JF306468 TB296470:TB306468 ACX296470:ACX306468 AMT296470:AMT306468 AWP296470:AWP306468 BGL296470:BGL306468 BQH296470:BQH306468 CAD296470:CAD306468 CJZ296470:CJZ306468 CTV296470:CTV306468 DDR296470:DDR306468 DNN296470:DNN306468 DXJ296470:DXJ306468 EHF296470:EHF306468 ERB296470:ERB306468 FAX296470:FAX306468 FKT296470:FKT306468 FUP296470:FUP306468 GEL296470:GEL306468 GOH296470:GOH306468 GYD296470:GYD306468 HHZ296470:HHZ306468 HRV296470:HRV306468 IBR296470:IBR306468 ILN296470:ILN306468 IVJ296470:IVJ306468 JFF296470:JFF306468 JPB296470:JPB306468 JYX296470:JYX306468 KIT296470:KIT306468 KSP296470:KSP306468 LCL296470:LCL306468 LMH296470:LMH306468 LWD296470:LWD306468 MFZ296470:MFZ306468 MPV296470:MPV306468 MZR296470:MZR306468 NJN296470:NJN306468 NTJ296470:NTJ306468 ODF296470:ODF306468 ONB296470:ONB306468 OWX296470:OWX306468 PGT296470:PGT306468 PQP296470:PQP306468 QAL296470:QAL306468 QKH296470:QKH306468 QUD296470:QUD306468 RDZ296470:RDZ306468 RNV296470:RNV306468 RXR296470:RXR306468 SHN296470:SHN306468 SRJ296470:SRJ306468 TBF296470:TBF306468 TLB296470:TLB306468 TUX296470:TUX306468 UET296470:UET306468 UOP296470:UOP306468 UYL296470:UYL306468 VIH296470:VIH306468 VSD296470:VSD306468 WBZ296470:WBZ306468 WLV296470:WLV306468 WVR296470:WVR306468 J362006:J372004 JF362006:JF372004 TB362006:TB372004 ACX362006:ACX372004 AMT362006:AMT372004 AWP362006:AWP372004 BGL362006:BGL372004 BQH362006:BQH372004 CAD362006:CAD372004 CJZ362006:CJZ372004 CTV362006:CTV372004 DDR362006:DDR372004 DNN362006:DNN372004 DXJ362006:DXJ372004 EHF362006:EHF372004 ERB362006:ERB372004 FAX362006:FAX372004 FKT362006:FKT372004 FUP362006:FUP372004 GEL362006:GEL372004 GOH362006:GOH372004 GYD362006:GYD372004 HHZ362006:HHZ372004 HRV362006:HRV372004 IBR362006:IBR372004 ILN362006:ILN372004 IVJ362006:IVJ372004 JFF362006:JFF372004 JPB362006:JPB372004 JYX362006:JYX372004 KIT362006:KIT372004 KSP362006:KSP372004 LCL362006:LCL372004 LMH362006:LMH372004 LWD362006:LWD372004 MFZ362006:MFZ372004 MPV362006:MPV372004 MZR362006:MZR372004 NJN362006:NJN372004 NTJ362006:NTJ372004 ODF362006:ODF372004 ONB362006:ONB372004 OWX362006:OWX372004 PGT362006:PGT372004 PQP362006:PQP372004 QAL362006:QAL372004 QKH362006:QKH372004 QUD362006:QUD372004 RDZ362006:RDZ372004 RNV362006:RNV372004 RXR362006:RXR372004 SHN362006:SHN372004 SRJ362006:SRJ372004 TBF362006:TBF372004 TLB362006:TLB372004 TUX362006:TUX372004 UET362006:UET372004 UOP362006:UOP372004 UYL362006:UYL372004 VIH362006:VIH372004 VSD362006:VSD372004 WBZ362006:WBZ372004 WLV362006:WLV372004 WVR362006:WVR372004 J427542:J437540 JF427542:JF437540 TB427542:TB437540 ACX427542:ACX437540 AMT427542:AMT437540 AWP427542:AWP437540 BGL427542:BGL437540 BQH427542:BQH437540 CAD427542:CAD437540 CJZ427542:CJZ437540 CTV427542:CTV437540 DDR427542:DDR437540 DNN427542:DNN437540 DXJ427542:DXJ437540 EHF427542:EHF437540 ERB427542:ERB437540 FAX427542:FAX437540 FKT427542:FKT437540 FUP427542:FUP437540 GEL427542:GEL437540 GOH427542:GOH437540 GYD427542:GYD437540 HHZ427542:HHZ437540 HRV427542:HRV437540 IBR427542:IBR437540 ILN427542:ILN437540 IVJ427542:IVJ437540 JFF427542:JFF437540 JPB427542:JPB437540 JYX427542:JYX437540 KIT427542:KIT437540 KSP427542:KSP437540 LCL427542:LCL437540 LMH427542:LMH437540 LWD427542:LWD437540 MFZ427542:MFZ437540 MPV427542:MPV437540 MZR427542:MZR437540 NJN427542:NJN437540 NTJ427542:NTJ437540 ODF427542:ODF437540 ONB427542:ONB437540 OWX427542:OWX437540 PGT427542:PGT437540 PQP427542:PQP437540 QAL427542:QAL437540 QKH427542:QKH437540 QUD427542:QUD437540 RDZ427542:RDZ437540 RNV427542:RNV437540 RXR427542:RXR437540 SHN427542:SHN437540 SRJ427542:SRJ437540 TBF427542:TBF437540 TLB427542:TLB437540 TUX427542:TUX437540 UET427542:UET437540 UOP427542:UOP437540 UYL427542:UYL437540 VIH427542:VIH437540 VSD427542:VSD437540 WBZ427542:WBZ437540 WLV427542:WLV437540 WVR427542:WVR437540 J493078:J503076 JF493078:JF503076 TB493078:TB503076 ACX493078:ACX503076 AMT493078:AMT503076 AWP493078:AWP503076 BGL493078:BGL503076 BQH493078:BQH503076 CAD493078:CAD503076 CJZ493078:CJZ503076 CTV493078:CTV503076 DDR493078:DDR503076 DNN493078:DNN503076 DXJ493078:DXJ503076 EHF493078:EHF503076 ERB493078:ERB503076 FAX493078:FAX503076 FKT493078:FKT503076 FUP493078:FUP503076 GEL493078:GEL503076 GOH493078:GOH503076 GYD493078:GYD503076 HHZ493078:HHZ503076 HRV493078:HRV503076 IBR493078:IBR503076 ILN493078:ILN503076 IVJ493078:IVJ503076 JFF493078:JFF503076 JPB493078:JPB503076 JYX493078:JYX503076 KIT493078:KIT503076 KSP493078:KSP503076 LCL493078:LCL503076 LMH493078:LMH503076 LWD493078:LWD503076 MFZ493078:MFZ503076 MPV493078:MPV503076 MZR493078:MZR503076 NJN493078:NJN503076 NTJ493078:NTJ503076 ODF493078:ODF503076 ONB493078:ONB503076 OWX493078:OWX503076 PGT493078:PGT503076 PQP493078:PQP503076 QAL493078:QAL503076 QKH493078:QKH503076 QUD493078:QUD503076 RDZ493078:RDZ503076 RNV493078:RNV503076 RXR493078:RXR503076 SHN493078:SHN503076 SRJ493078:SRJ503076 TBF493078:TBF503076 TLB493078:TLB503076 TUX493078:TUX503076 UET493078:UET503076 UOP493078:UOP503076 UYL493078:UYL503076 VIH493078:VIH503076 VSD493078:VSD503076 WBZ493078:WBZ503076 WLV493078:WLV503076 WVR493078:WVR503076 J558614:J568612 JF558614:JF568612 TB558614:TB568612 ACX558614:ACX568612 AMT558614:AMT568612 AWP558614:AWP568612 BGL558614:BGL568612 BQH558614:BQH568612 CAD558614:CAD568612 CJZ558614:CJZ568612 CTV558614:CTV568612 DDR558614:DDR568612 DNN558614:DNN568612 DXJ558614:DXJ568612 EHF558614:EHF568612 ERB558614:ERB568612 FAX558614:FAX568612 FKT558614:FKT568612 FUP558614:FUP568612 GEL558614:GEL568612 GOH558614:GOH568612 GYD558614:GYD568612 HHZ558614:HHZ568612 HRV558614:HRV568612 IBR558614:IBR568612 ILN558614:ILN568612 IVJ558614:IVJ568612 JFF558614:JFF568612 JPB558614:JPB568612 JYX558614:JYX568612 KIT558614:KIT568612 KSP558614:KSP568612 LCL558614:LCL568612 LMH558614:LMH568612 LWD558614:LWD568612 MFZ558614:MFZ568612 MPV558614:MPV568612 MZR558614:MZR568612 NJN558614:NJN568612 NTJ558614:NTJ568612 ODF558614:ODF568612 ONB558614:ONB568612 OWX558614:OWX568612 PGT558614:PGT568612 PQP558614:PQP568612 QAL558614:QAL568612 QKH558614:QKH568612 QUD558614:QUD568612 RDZ558614:RDZ568612 RNV558614:RNV568612 RXR558614:RXR568612 SHN558614:SHN568612 SRJ558614:SRJ568612 TBF558614:TBF568612 TLB558614:TLB568612 TUX558614:TUX568612 UET558614:UET568612 UOP558614:UOP568612 UYL558614:UYL568612 VIH558614:VIH568612 VSD558614:VSD568612 WBZ558614:WBZ568612 WLV558614:WLV568612 WVR558614:WVR568612 J624150:J634148 JF624150:JF634148 TB624150:TB634148 ACX624150:ACX634148 AMT624150:AMT634148 AWP624150:AWP634148 BGL624150:BGL634148 BQH624150:BQH634148 CAD624150:CAD634148 CJZ624150:CJZ634148 CTV624150:CTV634148 DDR624150:DDR634148 DNN624150:DNN634148 DXJ624150:DXJ634148 EHF624150:EHF634148 ERB624150:ERB634148 FAX624150:FAX634148 FKT624150:FKT634148 FUP624150:FUP634148 GEL624150:GEL634148 GOH624150:GOH634148 GYD624150:GYD634148 HHZ624150:HHZ634148 HRV624150:HRV634148 IBR624150:IBR634148 ILN624150:ILN634148 IVJ624150:IVJ634148 JFF624150:JFF634148 JPB624150:JPB634148 JYX624150:JYX634148 KIT624150:KIT634148 KSP624150:KSP634148 LCL624150:LCL634148 LMH624150:LMH634148 LWD624150:LWD634148 MFZ624150:MFZ634148 MPV624150:MPV634148 MZR624150:MZR634148 NJN624150:NJN634148 NTJ624150:NTJ634148 ODF624150:ODF634148 ONB624150:ONB634148 OWX624150:OWX634148 PGT624150:PGT634148 PQP624150:PQP634148 QAL624150:QAL634148 QKH624150:QKH634148 QUD624150:QUD634148 RDZ624150:RDZ634148 RNV624150:RNV634148 RXR624150:RXR634148 SHN624150:SHN634148 SRJ624150:SRJ634148 TBF624150:TBF634148 TLB624150:TLB634148 TUX624150:TUX634148 UET624150:UET634148 UOP624150:UOP634148 UYL624150:UYL634148 VIH624150:VIH634148 VSD624150:VSD634148 WBZ624150:WBZ634148 WLV624150:WLV634148 WVR624150:WVR634148 J689686:J699684 JF689686:JF699684 TB689686:TB699684 ACX689686:ACX699684 AMT689686:AMT699684 AWP689686:AWP699684 BGL689686:BGL699684 BQH689686:BQH699684 CAD689686:CAD699684 CJZ689686:CJZ699684 CTV689686:CTV699684 DDR689686:DDR699684 DNN689686:DNN699684 DXJ689686:DXJ699684 EHF689686:EHF699684 ERB689686:ERB699684 FAX689686:FAX699684 FKT689686:FKT699684 FUP689686:FUP699684 GEL689686:GEL699684 GOH689686:GOH699684 GYD689686:GYD699684 HHZ689686:HHZ699684 HRV689686:HRV699684 IBR689686:IBR699684 ILN689686:ILN699684 IVJ689686:IVJ699684 JFF689686:JFF699684 JPB689686:JPB699684 JYX689686:JYX699684 KIT689686:KIT699684 KSP689686:KSP699684 LCL689686:LCL699684 LMH689686:LMH699684 LWD689686:LWD699684 MFZ689686:MFZ699684 MPV689686:MPV699684 MZR689686:MZR699684 NJN689686:NJN699684 NTJ689686:NTJ699684 ODF689686:ODF699684 ONB689686:ONB699684 OWX689686:OWX699684 PGT689686:PGT699684 PQP689686:PQP699684 QAL689686:QAL699684 QKH689686:QKH699684 QUD689686:QUD699684 RDZ689686:RDZ699684 RNV689686:RNV699684 RXR689686:RXR699684 SHN689686:SHN699684 SRJ689686:SRJ699684 TBF689686:TBF699684 TLB689686:TLB699684 TUX689686:TUX699684 UET689686:UET699684 UOP689686:UOP699684 UYL689686:UYL699684 VIH689686:VIH699684 VSD689686:VSD699684 WBZ689686:WBZ699684 WLV689686:WLV699684 WVR689686:WVR699684 J755222:J765220 JF755222:JF765220 TB755222:TB765220 ACX755222:ACX765220 AMT755222:AMT765220 AWP755222:AWP765220 BGL755222:BGL765220 BQH755222:BQH765220 CAD755222:CAD765220 CJZ755222:CJZ765220 CTV755222:CTV765220 DDR755222:DDR765220 DNN755222:DNN765220 DXJ755222:DXJ765220 EHF755222:EHF765220 ERB755222:ERB765220 FAX755222:FAX765220 FKT755222:FKT765220 FUP755222:FUP765220 GEL755222:GEL765220 GOH755222:GOH765220 GYD755222:GYD765220 HHZ755222:HHZ765220 HRV755222:HRV765220 IBR755222:IBR765220 ILN755222:ILN765220 IVJ755222:IVJ765220 JFF755222:JFF765220 JPB755222:JPB765220 JYX755222:JYX765220 KIT755222:KIT765220 KSP755222:KSP765220 LCL755222:LCL765220 LMH755222:LMH765220 LWD755222:LWD765220 MFZ755222:MFZ765220 MPV755222:MPV765220 MZR755222:MZR765220 NJN755222:NJN765220 NTJ755222:NTJ765220 ODF755222:ODF765220 ONB755222:ONB765220 OWX755222:OWX765220 PGT755222:PGT765220 PQP755222:PQP765220 QAL755222:QAL765220 QKH755222:QKH765220 QUD755222:QUD765220 RDZ755222:RDZ765220 RNV755222:RNV765220 RXR755222:RXR765220 SHN755222:SHN765220 SRJ755222:SRJ765220 TBF755222:TBF765220 TLB755222:TLB765220 TUX755222:TUX765220 UET755222:UET765220 UOP755222:UOP765220 UYL755222:UYL765220 VIH755222:VIH765220 VSD755222:VSD765220 WBZ755222:WBZ765220 WLV755222:WLV765220 WVR755222:WVR765220 J820758:J830756 JF820758:JF830756 TB820758:TB830756 ACX820758:ACX830756 AMT820758:AMT830756 AWP820758:AWP830756 BGL820758:BGL830756 BQH820758:BQH830756 CAD820758:CAD830756 CJZ820758:CJZ830756 CTV820758:CTV830756 DDR820758:DDR830756 DNN820758:DNN830756 DXJ820758:DXJ830756 EHF820758:EHF830756 ERB820758:ERB830756 FAX820758:FAX830756 FKT820758:FKT830756 FUP820758:FUP830756 GEL820758:GEL830756 GOH820758:GOH830756 GYD820758:GYD830756 HHZ820758:HHZ830756 HRV820758:HRV830756 IBR820758:IBR830756 ILN820758:ILN830756 IVJ820758:IVJ830756 JFF820758:JFF830756 JPB820758:JPB830756 JYX820758:JYX830756 KIT820758:KIT830756 KSP820758:KSP830756 LCL820758:LCL830756 LMH820758:LMH830756 LWD820758:LWD830756 MFZ820758:MFZ830756 MPV820758:MPV830756 MZR820758:MZR830756 NJN820758:NJN830756 NTJ820758:NTJ830756 ODF820758:ODF830756 ONB820758:ONB830756 OWX820758:OWX830756 PGT820758:PGT830756 PQP820758:PQP830756 QAL820758:QAL830756 QKH820758:QKH830756 QUD820758:QUD830756 RDZ820758:RDZ830756 RNV820758:RNV830756 RXR820758:RXR830756 SHN820758:SHN830756 SRJ820758:SRJ830756 TBF820758:TBF830756 TLB820758:TLB830756 TUX820758:TUX830756 UET820758:UET830756 UOP820758:UOP830756 UYL820758:UYL830756 VIH820758:VIH830756 VSD820758:VSD830756 WBZ820758:WBZ830756 WLV820758:WLV830756 WVR820758:WVR830756 J886294:J896292 JF886294:JF896292 TB886294:TB896292 ACX886294:ACX896292 AMT886294:AMT896292 AWP886294:AWP896292 BGL886294:BGL896292 BQH886294:BQH896292 CAD886294:CAD896292 CJZ886294:CJZ896292 CTV886294:CTV896292 DDR886294:DDR896292 DNN886294:DNN896292 DXJ886294:DXJ896292 EHF886294:EHF896292 ERB886294:ERB896292 FAX886294:FAX896292 FKT886294:FKT896292 FUP886294:FUP896292 GEL886294:GEL896292 GOH886294:GOH896292 GYD886294:GYD896292 HHZ886294:HHZ896292 HRV886294:HRV896292 IBR886294:IBR896292 ILN886294:ILN896292 IVJ886294:IVJ896292 JFF886294:JFF896292 JPB886294:JPB896292 JYX886294:JYX896292 KIT886294:KIT896292 KSP886294:KSP896292 LCL886294:LCL896292 LMH886294:LMH896292 LWD886294:LWD896292 MFZ886294:MFZ896292 MPV886294:MPV896292 MZR886294:MZR896292 NJN886294:NJN896292 NTJ886294:NTJ896292 ODF886294:ODF896292 ONB886294:ONB896292 OWX886294:OWX896292 PGT886294:PGT896292 PQP886294:PQP896292 QAL886294:QAL896292 QKH886294:QKH896292 QUD886294:QUD896292 RDZ886294:RDZ896292 RNV886294:RNV896292 RXR886294:RXR896292 SHN886294:SHN896292 SRJ886294:SRJ896292 TBF886294:TBF896292 TLB886294:TLB896292 TUX886294:TUX896292 UET886294:UET896292 UOP886294:UOP896292 UYL886294:UYL896292 VIH886294:VIH896292 VSD886294:VSD896292 WBZ886294:WBZ896292 WLV886294:WLV896292 WVR886294:WVR896292 J951830:J961828 JF951830:JF961828 TB951830:TB961828 ACX951830:ACX961828 AMT951830:AMT961828 AWP951830:AWP961828 BGL951830:BGL961828 BQH951830:BQH961828 CAD951830:CAD961828 CJZ951830:CJZ961828 CTV951830:CTV961828 DDR951830:DDR961828 DNN951830:DNN961828 DXJ951830:DXJ961828 EHF951830:EHF961828 ERB951830:ERB961828 FAX951830:FAX961828 FKT951830:FKT961828 FUP951830:FUP961828 GEL951830:GEL961828 GOH951830:GOH961828 GYD951830:GYD961828 HHZ951830:HHZ961828 HRV951830:HRV961828 IBR951830:IBR961828 ILN951830:ILN961828 IVJ951830:IVJ961828 JFF951830:JFF961828 JPB951830:JPB961828 JYX951830:JYX961828 KIT951830:KIT961828 KSP951830:KSP961828 LCL951830:LCL961828 LMH951830:LMH961828 LWD951830:LWD961828 MFZ951830:MFZ961828 MPV951830:MPV961828 MZR951830:MZR961828 NJN951830:NJN961828 NTJ951830:NTJ961828 ODF951830:ODF961828 ONB951830:ONB961828 OWX951830:OWX961828 PGT951830:PGT961828 PQP951830:PQP961828 QAL951830:QAL961828 QKH951830:QKH961828 QUD951830:QUD961828 RDZ951830:RDZ961828 RNV951830:RNV961828 RXR951830:RXR961828 SHN951830:SHN961828 SRJ951830:SRJ961828 TBF951830:TBF961828 TLB951830:TLB961828 TUX951830:TUX961828 UET951830:UET961828 UOP951830:UOP961828 UYL951830:UYL961828 VIH951830:VIH961828 VSD951830:VSD961828 WBZ951830:WBZ961828 WLV951830:WLV961828 WVR951830:WVR961828 WLV2:WLV6 WVR2:WVR6 JF2:JF6 TB2:TB6 ACX2:ACX6 AMT2:AMT6 AWP2:AWP6 BGL2:BGL6 BQH2:BQH6 CAD2:CAD6 CJZ2:CJZ6 CTV2:CTV6 DDR2:DDR6 DNN2:DNN6 DXJ2:DXJ6 EHF2:EHF6 ERB2:ERB6 FAX2:FAX6 FKT2:FKT6 FUP2:FUP6 GEL2:GEL6 GOH2:GOH6 GYD2:GYD6 HHZ2:HHZ6 HRV2:HRV6 IBR2:IBR6 ILN2:ILN6 IVJ2:IVJ6 JFF2:JFF6 JPB2:JPB6 JYX2:JYX6 KIT2:KIT6 KSP2:KSP6 LCL2:LCL6 LMH2:LMH6 LWD2:LWD6 MFZ2:MFZ6 MPV2:MPV6 MZR2:MZR6 NJN2:NJN6 NTJ2:NTJ6 ODF2:ODF6 ONB2:ONB6 OWX2:OWX6 PGT2:PGT6 PQP2:PQP6 QAL2:QAL6 QKH2:QKH6 QUD2:QUD6 RDZ2:RDZ6 RNV2:RNV6 RXR2:RXR6 SHN2:SHN6 SRJ2:SRJ6 TBF2:TBF6 TLB2:TLB6 TUX2:TUX6 UET2:UET6 UOP2:UOP6 UYL2:UYL6 VIH2:VIH6 VSD2:VSD6 WBZ2:WBZ6 J2:J543" xr:uid="{00000000-0002-0000-0400-000000000000}">
      <formula1>"S, R"</formula1>
    </dataValidation>
    <dataValidation type="list" allowBlank="1" showInputMessage="1" showErrorMessage="1" sqref="WVS951830:WVU961828 K34326:M44324 JG34326:JI44324 TC34326:TE44324 ACY34326:ADA44324 AMU34326:AMW44324 AWQ34326:AWS44324 BGM34326:BGO44324 BQI34326:BQK44324 CAE34326:CAG44324 CKA34326:CKC44324 CTW34326:CTY44324 DDS34326:DDU44324 DNO34326:DNQ44324 DXK34326:DXM44324 EHG34326:EHI44324 ERC34326:ERE44324 FAY34326:FBA44324 FKU34326:FKW44324 FUQ34326:FUS44324 GEM34326:GEO44324 GOI34326:GOK44324 GYE34326:GYG44324 HIA34326:HIC44324 HRW34326:HRY44324 IBS34326:IBU44324 ILO34326:ILQ44324 IVK34326:IVM44324 JFG34326:JFI44324 JPC34326:JPE44324 JYY34326:JZA44324 KIU34326:KIW44324 KSQ34326:KSS44324 LCM34326:LCO44324 LMI34326:LMK44324 LWE34326:LWG44324 MGA34326:MGC44324 MPW34326:MPY44324 MZS34326:MZU44324 NJO34326:NJQ44324 NTK34326:NTM44324 ODG34326:ODI44324 ONC34326:ONE44324 OWY34326:OXA44324 PGU34326:PGW44324 PQQ34326:PQS44324 QAM34326:QAO44324 QKI34326:QKK44324 QUE34326:QUG44324 REA34326:REC44324 RNW34326:RNY44324 RXS34326:RXU44324 SHO34326:SHQ44324 SRK34326:SRM44324 TBG34326:TBI44324 TLC34326:TLE44324 TUY34326:TVA44324 UEU34326:UEW44324 UOQ34326:UOS44324 UYM34326:UYO44324 VII34326:VIK44324 VSE34326:VSG44324 WCA34326:WCC44324 WLW34326:WLY44324 WVS34326:WVU44324 K99862:M109860 JG99862:JI109860 TC99862:TE109860 ACY99862:ADA109860 AMU99862:AMW109860 AWQ99862:AWS109860 BGM99862:BGO109860 BQI99862:BQK109860 CAE99862:CAG109860 CKA99862:CKC109860 CTW99862:CTY109860 DDS99862:DDU109860 DNO99862:DNQ109860 DXK99862:DXM109860 EHG99862:EHI109860 ERC99862:ERE109860 FAY99862:FBA109860 FKU99862:FKW109860 FUQ99862:FUS109860 GEM99862:GEO109860 GOI99862:GOK109860 GYE99862:GYG109860 HIA99862:HIC109860 HRW99862:HRY109860 IBS99862:IBU109860 ILO99862:ILQ109860 IVK99862:IVM109860 JFG99862:JFI109860 JPC99862:JPE109860 JYY99862:JZA109860 KIU99862:KIW109860 KSQ99862:KSS109860 LCM99862:LCO109860 LMI99862:LMK109860 LWE99862:LWG109860 MGA99862:MGC109860 MPW99862:MPY109860 MZS99862:MZU109860 NJO99862:NJQ109860 NTK99862:NTM109860 ODG99862:ODI109860 ONC99862:ONE109860 OWY99862:OXA109860 PGU99862:PGW109860 PQQ99862:PQS109860 QAM99862:QAO109860 QKI99862:QKK109860 QUE99862:QUG109860 REA99862:REC109860 RNW99862:RNY109860 RXS99862:RXU109860 SHO99862:SHQ109860 SRK99862:SRM109860 TBG99862:TBI109860 TLC99862:TLE109860 TUY99862:TVA109860 UEU99862:UEW109860 UOQ99862:UOS109860 UYM99862:UYO109860 VII99862:VIK109860 VSE99862:VSG109860 WCA99862:WCC109860 WLW99862:WLY109860 WVS99862:WVU109860 K165398:M175396 JG165398:JI175396 TC165398:TE175396 ACY165398:ADA175396 AMU165398:AMW175396 AWQ165398:AWS175396 BGM165398:BGO175396 BQI165398:BQK175396 CAE165398:CAG175396 CKA165398:CKC175396 CTW165398:CTY175396 DDS165398:DDU175396 DNO165398:DNQ175396 DXK165398:DXM175396 EHG165398:EHI175396 ERC165398:ERE175396 FAY165398:FBA175396 FKU165398:FKW175396 FUQ165398:FUS175396 GEM165398:GEO175396 GOI165398:GOK175396 GYE165398:GYG175396 HIA165398:HIC175396 HRW165398:HRY175396 IBS165398:IBU175396 ILO165398:ILQ175396 IVK165398:IVM175396 JFG165398:JFI175396 JPC165398:JPE175396 JYY165398:JZA175396 KIU165398:KIW175396 KSQ165398:KSS175396 LCM165398:LCO175396 LMI165398:LMK175396 LWE165398:LWG175396 MGA165398:MGC175396 MPW165398:MPY175396 MZS165398:MZU175396 NJO165398:NJQ175396 NTK165398:NTM175396 ODG165398:ODI175396 ONC165398:ONE175396 OWY165398:OXA175396 PGU165398:PGW175396 PQQ165398:PQS175396 QAM165398:QAO175396 QKI165398:QKK175396 QUE165398:QUG175396 REA165398:REC175396 RNW165398:RNY175396 RXS165398:RXU175396 SHO165398:SHQ175396 SRK165398:SRM175396 TBG165398:TBI175396 TLC165398:TLE175396 TUY165398:TVA175396 UEU165398:UEW175396 UOQ165398:UOS175396 UYM165398:UYO175396 VII165398:VIK175396 VSE165398:VSG175396 WCA165398:WCC175396 WLW165398:WLY175396 WVS165398:WVU175396 K230934:M240932 JG230934:JI240932 TC230934:TE240932 ACY230934:ADA240932 AMU230934:AMW240932 AWQ230934:AWS240932 BGM230934:BGO240932 BQI230934:BQK240932 CAE230934:CAG240932 CKA230934:CKC240932 CTW230934:CTY240932 DDS230934:DDU240932 DNO230934:DNQ240932 DXK230934:DXM240932 EHG230934:EHI240932 ERC230934:ERE240932 FAY230934:FBA240932 FKU230934:FKW240932 FUQ230934:FUS240932 GEM230934:GEO240932 GOI230934:GOK240932 GYE230934:GYG240932 HIA230934:HIC240932 HRW230934:HRY240932 IBS230934:IBU240932 ILO230934:ILQ240932 IVK230934:IVM240932 JFG230934:JFI240932 JPC230934:JPE240932 JYY230934:JZA240932 KIU230934:KIW240932 KSQ230934:KSS240932 LCM230934:LCO240932 LMI230934:LMK240932 LWE230934:LWG240932 MGA230934:MGC240932 MPW230934:MPY240932 MZS230934:MZU240932 NJO230934:NJQ240932 NTK230934:NTM240932 ODG230934:ODI240932 ONC230934:ONE240932 OWY230934:OXA240932 PGU230934:PGW240932 PQQ230934:PQS240932 QAM230934:QAO240932 QKI230934:QKK240932 QUE230934:QUG240932 REA230934:REC240932 RNW230934:RNY240932 RXS230934:RXU240932 SHO230934:SHQ240932 SRK230934:SRM240932 TBG230934:TBI240932 TLC230934:TLE240932 TUY230934:TVA240932 UEU230934:UEW240932 UOQ230934:UOS240932 UYM230934:UYO240932 VII230934:VIK240932 VSE230934:VSG240932 WCA230934:WCC240932 WLW230934:WLY240932 WVS230934:WVU240932 K296470:M306468 JG296470:JI306468 TC296470:TE306468 ACY296470:ADA306468 AMU296470:AMW306468 AWQ296470:AWS306468 BGM296470:BGO306468 BQI296470:BQK306468 CAE296470:CAG306468 CKA296470:CKC306468 CTW296470:CTY306468 DDS296470:DDU306468 DNO296470:DNQ306468 DXK296470:DXM306468 EHG296470:EHI306468 ERC296470:ERE306468 FAY296470:FBA306468 FKU296470:FKW306468 FUQ296470:FUS306468 GEM296470:GEO306468 GOI296470:GOK306468 GYE296470:GYG306468 HIA296470:HIC306468 HRW296470:HRY306468 IBS296470:IBU306468 ILO296470:ILQ306468 IVK296470:IVM306468 JFG296470:JFI306468 JPC296470:JPE306468 JYY296470:JZA306468 KIU296470:KIW306468 KSQ296470:KSS306468 LCM296470:LCO306468 LMI296470:LMK306468 LWE296470:LWG306468 MGA296470:MGC306468 MPW296470:MPY306468 MZS296470:MZU306468 NJO296470:NJQ306468 NTK296470:NTM306468 ODG296470:ODI306468 ONC296470:ONE306468 OWY296470:OXA306468 PGU296470:PGW306468 PQQ296470:PQS306468 QAM296470:QAO306468 QKI296470:QKK306468 QUE296470:QUG306468 REA296470:REC306468 RNW296470:RNY306468 RXS296470:RXU306468 SHO296470:SHQ306468 SRK296470:SRM306468 TBG296470:TBI306468 TLC296470:TLE306468 TUY296470:TVA306468 UEU296470:UEW306468 UOQ296470:UOS306468 UYM296470:UYO306468 VII296470:VIK306468 VSE296470:VSG306468 WCA296470:WCC306468 WLW296470:WLY306468 WVS296470:WVU306468 K362006:M372004 JG362006:JI372004 TC362006:TE372004 ACY362006:ADA372004 AMU362006:AMW372004 AWQ362006:AWS372004 BGM362006:BGO372004 BQI362006:BQK372004 CAE362006:CAG372004 CKA362006:CKC372004 CTW362006:CTY372004 DDS362006:DDU372004 DNO362006:DNQ372004 DXK362006:DXM372004 EHG362006:EHI372004 ERC362006:ERE372004 FAY362006:FBA372004 FKU362006:FKW372004 FUQ362006:FUS372004 GEM362006:GEO372004 GOI362006:GOK372004 GYE362006:GYG372004 HIA362006:HIC372004 HRW362006:HRY372004 IBS362006:IBU372004 ILO362006:ILQ372004 IVK362006:IVM372004 JFG362006:JFI372004 JPC362006:JPE372004 JYY362006:JZA372004 KIU362006:KIW372004 KSQ362006:KSS372004 LCM362006:LCO372004 LMI362006:LMK372004 LWE362006:LWG372004 MGA362006:MGC372004 MPW362006:MPY372004 MZS362006:MZU372004 NJO362006:NJQ372004 NTK362006:NTM372004 ODG362006:ODI372004 ONC362006:ONE372004 OWY362006:OXA372004 PGU362006:PGW372004 PQQ362006:PQS372004 QAM362006:QAO372004 QKI362006:QKK372004 QUE362006:QUG372004 REA362006:REC372004 RNW362006:RNY372004 RXS362006:RXU372004 SHO362006:SHQ372004 SRK362006:SRM372004 TBG362006:TBI372004 TLC362006:TLE372004 TUY362006:TVA372004 UEU362006:UEW372004 UOQ362006:UOS372004 UYM362006:UYO372004 VII362006:VIK372004 VSE362006:VSG372004 WCA362006:WCC372004 WLW362006:WLY372004 WVS362006:WVU372004 K427542:M437540 JG427542:JI437540 TC427542:TE437540 ACY427542:ADA437540 AMU427542:AMW437540 AWQ427542:AWS437540 BGM427542:BGO437540 BQI427542:BQK437540 CAE427542:CAG437540 CKA427542:CKC437540 CTW427542:CTY437540 DDS427542:DDU437540 DNO427542:DNQ437540 DXK427542:DXM437540 EHG427542:EHI437540 ERC427542:ERE437540 FAY427542:FBA437540 FKU427542:FKW437540 FUQ427542:FUS437540 GEM427542:GEO437540 GOI427542:GOK437540 GYE427542:GYG437540 HIA427542:HIC437540 HRW427542:HRY437540 IBS427542:IBU437540 ILO427542:ILQ437540 IVK427542:IVM437540 JFG427542:JFI437540 JPC427542:JPE437540 JYY427542:JZA437540 KIU427542:KIW437540 KSQ427542:KSS437540 LCM427542:LCO437540 LMI427542:LMK437540 LWE427542:LWG437540 MGA427542:MGC437540 MPW427542:MPY437540 MZS427542:MZU437540 NJO427542:NJQ437540 NTK427542:NTM437540 ODG427542:ODI437540 ONC427542:ONE437540 OWY427542:OXA437540 PGU427542:PGW437540 PQQ427542:PQS437540 QAM427542:QAO437540 QKI427542:QKK437540 QUE427542:QUG437540 REA427542:REC437540 RNW427542:RNY437540 RXS427542:RXU437540 SHO427542:SHQ437540 SRK427542:SRM437540 TBG427542:TBI437540 TLC427542:TLE437540 TUY427542:TVA437540 UEU427542:UEW437540 UOQ427542:UOS437540 UYM427542:UYO437540 VII427542:VIK437540 VSE427542:VSG437540 WCA427542:WCC437540 WLW427542:WLY437540 WVS427542:WVU437540 K493078:M503076 JG493078:JI503076 TC493078:TE503076 ACY493078:ADA503076 AMU493078:AMW503076 AWQ493078:AWS503076 BGM493078:BGO503076 BQI493078:BQK503076 CAE493078:CAG503076 CKA493078:CKC503076 CTW493078:CTY503076 DDS493078:DDU503076 DNO493078:DNQ503076 DXK493078:DXM503076 EHG493078:EHI503076 ERC493078:ERE503076 FAY493078:FBA503076 FKU493078:FKW503076 FUQ493078:FUS503076 GEM493078:GEO503076 GOI493078:GOK503076 GYE493078:GYG503076 HIA493078:HIC503076 HRW493078:HRY503076 IBS493078:IBU503076 ILO493078:ILQ503076 IVK493078:IVM503076 JFG493078:JFI503076 JPC493078:JPE503076 JYY493078:JZA503076 KIU493078:KIW503076 KSQ493078:KSS503076 LCM493078:LCO503076 LMI493078:LMK503076 LWE493078:LWG503076 MGA493078:MGC503076 MPW493078:MPY503076 MZS493078:MZU503076 NJO493078:NJQ503076 NTK493078:NTM503076 ODG493078:ODI503076 ONC493078:ONE503076 OWY493078:OXA503076 PGU493078:PGW503076 PQQ493078:PQS503076 QAM493078:QAO503076 QKI493078:QKK503076 QUE493078:QUG503076 REA493078:REC503076 RNW493078:RNY503076 RXS493078:RXU503076 SHO493078:SHQ503076 SRK493078:SRM503076 TBG493078:TBI503076 TLC493078:TLE503076 TUY493078:TVA503076 UEU493078:UEW503076 UOQ493078:UOS503076 UYM493078:UYO503076 VII493078:VIK503076 VSE493078:VSG503076 WCA493078:WCC503076 WLW493078:WLY503076 WVS493078:WVU503076 K558614:M568612 JG558614:JI568612 TC558614:TE568612 ACY558614:ADA568612 AMU558614:AMW568612 AWQ558614:AWS568612 BGM558614:BGO568612 BQI558614:BQK568612 CAE558614:CAG568612 CKA558614:CKC568612 CTW558614:CTY568612 DDS558614:DDU568612 DNO558614:DNQ568612 DXK558614:DXM568612 EHG558614:EHI568612 ERC558614:ERE568612 FAY558614:FBA568612 FKU558614:FKW568612 FUQ558614:FUS568612 GEM558614:GEO568612 GOI558614:GOK568612 GYE558614:GYG568612 HIA558614:HIC568612 HRW558614:HRY568612 IBS558614:IBU568612 ILO558614:ILQ568612 IVK558614:IVM568612 JFG558614:JFI568612 JPC558614:JPE568612 JYY558614:JZA568612 KIU558614:KIW568612 KSQ558614:KSS568612 LCM558614:LCO568612 LMI558614:LMK568612 LWE558614:LWG568612 MGA558614:MGC568612 MPW558614:MPY568612 MZS558614:MZU568612 NJO558614:NJQ568612 NTK558614:NTM568612 ODG558614:ODI568612 ONC558614:ONE568612 OWY558614:OXA568612 PGU558614:PGW568612 PQQ558614:PQS568612 QAM558614:QAO568612 QKI558614:QKK568612 QUE558614:QUG568612 REA558614:REC568612 RNW558614:RNY568612 RXS558614:RXU568612 SHO558614:SHQ568612 SRK558614:SRM568612 TBG558614:TBI568612 TLC558614:TLE568612 TUY558614:TVA568612 UEU558614:UEW568612 UOQ558614:UOS568612 UYM558614:UYO568612 VII558614:VIK568612 VSE558614:VSG568612 WCA558614:WCC568612 WLW558614:WLY568612 WVS558614:WVU568612 K624150:M634148 JG624150:JI634148 TC624150:TE634148 ACY624150:ADA634148 AMU624150:AMW634148 AWQ624150:AWS634148 BGM624150:BGO634148 BQI624150:BQK634148 CAE624150:CAG634148 CKA624150:CKC634148 CTW624150:CTY634148 DDS624150:DDU634148 DNO624150:DNQ634148 DXK624150:DXM634148 EHG624150:EHI634148 ERC624150:ERE634148 FAY624150:FBA634148 FKU624150:FKW634148 FUQ624150:FUS634148 GEM624150:GEO634148 GOI624150:GOK634148 GYE624150:GYG634148 HIA624150:HIC634148 HRW624150:HRY634148 IBS624150:IBU634148 ILO624150:ILQ634148 IVK624150:IVM634148 JFG624150:JFI634148 JPC624150:JPE634148 JYY624150:JZA634148 KIU624150:KIW634148 KSQ624150:KSS634148 LCM624150:LCO634148 LMI624150:LMK634148 LWE624150:LWG634148 MGA624150:MGC634148 MPW624150:MPY634148 MZS624150:MZU634148 NJO624150:NJQ634148 NTK624150:NTM634148 ODG624150:ODI634148 ONC624150:ONE634148 OWY624150:OXA634148 PGU624150:PGW634148 PQQ624150:PQS634148 QAM624150:QAO634148 QKI624150:QKK634148 QUE624150:QUG634148 REA624150:REC634148 RNW624150:RNY634148 RXS624150:RXU634148 SHO624150:SHQ634148 SRK624150:SRM634148 TBG624150:TBI634148 TLC624150:TLE634148 TUY624150:TVA634148 UEU624150:UEW634148 UOQ624150:UOS634148 UYM624150:UYO634148 VII624150:VIK634148 VSE624150:VSG634148 WCA624150:WCC634148 WLW624150:WLY634148 WVS624150:WVU634148 K689686:M699684 JG689686:JI699684 TC689686:TE699684 ACY689686:ADA699684 AMU689686:AMW699684 AWQ689686:AWS699684 BGM689686:BGO699684 BQI689686:BQK699684 CAE689686:CAG699684 CKA689686:CKC699684 CTW689686:CTY699684 DDS689686:DDU699684 DNO689686:DNQ699684 DXK689686:DXM699684 EHG689686:EHI699684 ERC689686:ERE699684 FAY689686:FBA699684 FKU689686:FKW699684 FUQ689686:FUS699684 GEM689686:GEO699684 GOI689686:GOK699684 GYE689686:GYG699684 HIA689686:HIC699684 HRW689686:HRY699684 IBS689686:IBU699684 ILO689686:ILQ699684 IVK689686:IVM699684 JFG689686:JFI699684 JPC689686:JPE699684 JYY689686:JZA699684 KIU689686:KIW699684 KSQ689686:KSS699684 LCM689686:LCO699684 LMI689686:LMK699684 LWE689686:LWG699684 MGA689686:MGC699684 MPW689686:MPY699684 MZS689686:MZU699684 NJO689686:NJQ699684 NTK689686:NTM699684 ODG689686:ODI699684 ONC689686:ONE699684 OWY689686:OXA699684 PGU689686:PGW699684 PQQ689686:PQS699684 QAM689686:QAO699684 QKI689686:QKK699684 QUE689686:QUG699684 REA689686:REC699684 RNW689686:RNY699684 RXS689686:RXU699684 SHO689686:SHQ699684 SRK689686:SRM699684 TBG689686:TBI699684 TLC689686:TLE699684 TUY689686:TVA699684 UEU689686:UEW699684 UOQ689686:UOS699684 UYM689686:UYO699684 VII689686:VIK699684 VSE689686:VSG699684 WCA689686:WCC699684 WLW689686:WLY699684 WVS689686:WVU699684 K755222:M765220 JG755222:JI765220 TC755222:TE765220 ACY755222:ADA765220 AMU755222:AMW765220 AWQ755222:AWS765220 BGM755222:BGO765220 BQI755222:BQK765220 CAE755222:CAG765220 CKA755222:CKC765220 CTW755222:CTY765220 DDS755222:DDU765220 DNO755222:DNQ765220 DXK755222:DXM765220 EHG755222:EHI765220 ERC755222:ERE765220 FAY755222:FBA765220 FKU755222:FKW765220 FUQ755222:FUS765220 GEM755222:GEO765220 GOI755222:GOK765220 GYE755222:GYG765220 HIA755222:HIC765220 HRW755222:HRY765220 IBS755222:IBU765220 ILO755222:ILQ765220 IVK755222:IVM765220 JFG755222:JFI765220 JPC755222:JPE765220 JYY755222:JZA765220 KIU755222:KIW765220 KSQ755222:KSS765220 LCM755222:LCO765220 LMI755222:LMK765220 LWE755222:LWG765220 MGA755222:MGC765220 MPW755222:MPY765220 MZS755222:MZU765220 NJO755222:NJQ765220 NTK755222:NTM765220 ODG755222:ODI765220 ONC755222:ONE765220 OWY755222:OXA765220 PGU755222:PGW765220 PQQ755222:PQS765220 QAM755222:QAO765220 QKI755222:QKK765220 QUE755222:QUG765220 REA755222:REC765220 RNW755222:RNY765220 RXS755222:RXU765220 SHO755222:SHQ765220 SRK755222:SRM765220 TBG755222:TBI765220 TLC755222:TLE765220 TUY755222:TVA765220 UEU755222:UEW765220 UOQ755222:UOS765220 UYM755222:UYO765220 VII755222:VIK765220 VSE755222:VSG765220 WCA755222:WCC765220 WLW755222:WLY765220 WVS755222:WVU765220 K820758:M830756 JG820758:JI830756 TC820758:TE830756 ACY820758:ADA830756 AMU820758:AMW830756 AWQ820758:AWS830756 BGM820758:BGO830756 BQI820758:BQK830756 CAE820758:CAG830756 CKA820758:CKC830756 CTW820758:CTY830756 DDS820758:DDU830756 DNO820758:DNQ830756 DXK820758:DXM830756 EHG820758:EHI830756 ERC820758:ERE830756 FAY820758:FBA830756 FKU820758:FKW830756 FUQ820758:FUS830756 GEM820758:GEO830756 GOI820758:GOK830756 GYE820758:GYG830756 HIA820758:HIC830756 HRW820758:HRY830756 IBS820758:IBU830756 ILO820758:ILQ830756 IVK820758:IVM830756 JFG820758:JFI830756 JPC820758:JPE830756 JYY820758:JZA830756 KIU820758:KIW830756 KSQ820758:KSS830756 LCM820758:LCO830756 LMI820758:LMK830756 LWE820758:LWG830756 MGA820758:MGC830756 MPW820758:MPY830756 MZS820758:MZU830756 NJO820758:NJQ830756 NTK820758:NTM830756 ODG820758:ODI830756 ONC820758:ONE830756 OWY820758:OXA830756 PGU820758:PGW830756 PQQ820758:PQS830756 QAM820758:QAO830756 QKI820758:QKK830756 QUE820758:QUG830756 REA820758:REC830756 RNW820758:RNY830756 RXS820758:RXU830756 SHO820758:SHQ830756 SRK820758:SRM830756 TBG820758:TBI830756 TLC820758:TLE830756 TUY820758:TVA830756 UEU820758:UEW830756 UOQ820758:UOS830756 UYM820758:UYO830756 VII820758:VIK830756 VSE820758:VSG830756 WCA820758:WCC830756 WLW820758:WLY830756 WVS820758:WVU830756 K886294:M896292 JG886294:JI896292 TC886294:TE896292 ACY886294:ADA896292 AMU886294:AMW896292 AWQ886294:AWS896292 BGM886294:BGO896292 BQI886294:BQK896292 CAE886294:CAG896292 CKA886294:CKC896292 CTW886294:CTY896292 DDS886294:DDU896292 DNO886294:DNQ896292 DXK886294:DXM896292 EHG886294:EHI896292 ERC886294:ERE896292 FAY886294:FBA896292 FKU886294:FKW896292 FUQ886294:FUS896292 GEM886294:GEO896292 GOI886294:GOK896292 GYE886294:GYG896292 HIA886294:HIC896292 HRW886294:HRY896292 IBS886294:IBU896292 ILO886294:ILQ896292 IVK886294:IVM896292 JFG886294:JFI896292 JPC886294:JPE896292 JYY886294:JZA896292 KIU886294:KIW896292 KSQ886294:KSS896292 LCM886294:LCO896292 LMI886294:LMK896292 LWE886294:LWG896292 MGA886294:MGC896292 MPW886294:MPY896292 MZS886294:MZU896292 NJO886294:NJQ896292 NTK886294:NTM896292 ODG886294:ODI896292 ONC886294:ONE896292 OWY886294:OXA896292 PGU886294:PGW896292 PQQ886294:PQS896292 QAM886294:QAO896292 QKI886294:QKK896292 QUE886294:QUG896292 REA886294:REC896292 RNW886294:RNY896292 RXS886294:RXU896292 SHO886294:SHQ896292 SRK886294:SRM896292 TBG886294:TBI896292 TLC886294:TLE896292 TUY886294:TVA896292 UEU886294:UEW896292 UOQ886294:UOS896292 UYM886294:UYO896292 VII886294:VIK896292 VSE886294:VSG896292 WCA886294:WCC896292 WLW886294:WLY896292 WVS886294:WVU896292 K951830:M961828 JG951830:JI961828 TC951830:TE961828 ACY951830:ADA961828 AMU951830:AMW961828 AWQ951830:AWS961828 BGM951830:BGO961828 BQI951830:BQK961828 CAE951830:CAG961828 CKA951830:CKC961828 CTW951830:CTY961828 DDS951830:DDU961828 DNO951830:DNQ961828 DXK951830:DXM961828 EHG951830:EHI961828 ERC951830:ERE961828 FAY951830:FBA961828 FKU951830:FKW961828 FUQ951830:FUS961828 GEM951830:GEO961828 GOI951830:GOK961828 GYE951830:GYG961828 HIA951830:HIC961828 HRW951830:HRY961828 IBS951830:IBU961828 ILO951830:ILQ961828 IVK951830:IVM961828 JFG951830:JFI961828 JPC951830:JPE961828 JYY951830:JZA961828 KIU951830:KIW961828 KSQ951830:KSS961828 LCM951830:LCO961828 LMI951830:LMK961828 LWE951830:LWG961828 MGA951830:MGC961828 MPW951830:MPY961828 MZS951830:MZU961828 NJO951830:NJQ961828 NTK951830:NTM961828 ODG951830:ODI961828 ONC951830:ONE961828 OWY951830:OXA961828 PGU951830:PGW961828 PQQ951830:PQS961828 QAM951830:QAO961828 QKI951830:QKK961828 QUE951830:QUG961828 REA951830:REC961828 RNW951830:RNY961828 RXS951830:RXU961828 SHO951830:SHQ961828 SRK951830:SRM961828 TBG951830:TBI961828 TLC951830:TLE961828 TUY951830:TVA961828 UEU951830:UEW961828 UOQ951830:UOS961828 UYM951830:UYO961828 VII951830:VIK961828 VSE951830:VSG961828 WCA951830:WCC961828 WLW951830:WLY961828 WVS2:WVU6 JG2:JI6 TC2:TE6 ACY2:ADA6 AMU2:AMW6 AWQ2:AWS6 BGM2:BGO6 BQI2:BQK6 CAE2:CAG6 CKA2:CKC6 CTW2:CTY6 DDS2:DDU6 DNO2:DNQ6 DXK2:DXM6 EHG2:EHI6 ERC2:ERE6 FAY2:FBA6 FKU2:FKW6 FUQ2:FUS6 GEM2:GEO6 GOI2:GOK6 GYE2:GYG6 HIA2:HIC6 HRW2:HRY6 IBS2:IBU6 ILO2:ILQ6 IVK2:IVM6 JFG2:JFI6 JPC2:JPE6 JYY2:JZA6 KIU2:KIW6 KSQ2:KSS6 LCM2:LCO6 LMI2:LMK6 LWE2:LWG6 MGA2:MGC6 MPW2:MPY6 MZS2:MZU6 NJO2:NJQ6 NTK2:NTM6 ODG2:ODI6 ONC2:ONE6 OWY2:OXA6 PGU2:PGW6 PQQ2:PQS6 QAM2:QAO6 QKI2:QKK6 QUE2:QUG6 REA2:REC6 RNW2:RNY6 RXS2:RXU6 SHO2:SHQ6 SRK2:SRM6 TBG2:TBI6 TLC2:TLE6 TUY2:TVA6 UEU2:UEW6 UOQ2:UOS6 UYM2:UYO6 VII2:VIK6 VSE2:VSG6 WCA2:WCC6 WLW2:WLY6 K2:K543" xr:uid="{00000000-0002-0000-0400-000001000000}">
      <formula1>"GEN, COM"</formula1>
    </dataValidation>
    <dataValidation type="textLength" operator="equal" allowBlank="1" showInputMessage="1" showErrorMessage="1" errorTitle="เช็คความยาว" error="ระบุความยาว 7 หลักเท่านั้น" sqref="N34326:N44324 JJ34326:JJ44324 TF34326:TF44324 ADB34326:ADB44324 AMX34326:AMX44324 AWT34326:AWT44324 BGP34326:BGP44324 BQL34326:BQL44324 CAH34326:CAH44324 CKD34326:CKD44324 CTZ34326:CTZ44324 DDV34326:DDV44324 DNR34326:DNR44324 DXN34326:DXN44324 EHJ34326:EHJ44324 ERF34326:ERF44324 FBB34326:FBB44324 FKX34326:FKX44324 FUT34326:FUT44324 GEP34326:GEP44324 GOL34326:GOL44324 GYH34326:GYH44324 HID34326:HID44324 HRZ34326:HRZ44324 IBV34326:IBV44324 ILR34326:ILR44324 IVN34326:IVN44324 JFJ34326:JFJ44324 JPF34326:JPF44324 JZB34326:JZB44324 KIX34326:KIX44324 KST34326:KST44324 LCP34326:LCP44324 LML34326:LML44324 LWH34326:LWH44324 MGD34326:MGD44324 MPZ34326:MPZ44324 MZV34326:MZV44324 NJR34326:NJR44324 NTN34326:NTN44324 ODJ34326:ODJ44324 ONF34326:ONF44324 OXB34326:OXB44324 PGX34326:PGX44324 PQT34326:PQT44324 QAP34326:QAP44324 QKL34326:QKL44324 QUH34326:QUH44324 RED34326:RED44324 RNZ34326:RNZ44324 RXV34326:RXV44324 SHR34326:SHR44324 SRN34326:SRN44324 TBJ34326:TBJ44324 TLF34326:TLF44324 TVB34326:TVB44324 UEX34326:UEX44324 UOT34326:UOT44324 UYP34326:UYP44324 VIL34326:VIL44324 VSH34326:VSH44324 WCD34326:WCD44324 WLZ34326:WLZ44324 WVV34326:WVV44324 N99862:N109860 JJ99862:JJ109860 TF99862:TF109860 ADB99862:ADB109860 AMX99862:AMX109860 AWT99862:AWT109860 BGP99862:BGP109860 BQL99862:BQL109860 CAH99862:CAH109860 CKD99862:CKD109860 CTZ99862:CTZ109860 DDV99862:DDV109860 DNR99862:DNR109860 DXN99862:DXN109860 EHJ99862:EHJ109860 ERF99862:ERF109860 FBB99862:FBB109860 FKX99862:FKX109860 FUT99862:FUT109860 GEP99862:GEP109860 GOL99862:GOL109860 GYH99862:GYH109860 HID99862:HID109860 HRZ99862:HRZ109860 IBV99862:IBV109860 ILR99862:ILR109860 IVN99862:IVN109860 JFJ99862:JFJ109860 JPF99862:JPF109860 JZB99862:JZB109860 KIX99862:KIX109860 KST99862:KST109860 LCP99862:LCP109860 LML99862:LML109860 LWH99862:LWH109860 MGD99862:MGD109860 MPZ99862:MPZ109860 MZV99862:MZV109860 NJR99862:NJR109860 NTN99862:NTN109860 ODJ99862:ODJ109860 ONF99862:ONF109860 OXB99862:OXB109860 PGX99862:PGX109860 PQT99862:PQT109860 QAP99862:QAP109860 QKL99862:QKL109860 QUH99862:QUH109860 RED99862:RED109860 RNZ99862:RNZ109860 RXV99862:RXV109860 SHR99862:SHR109860 SRN99862:SRN109860 TBJ99862:TBJ109860 TLF99862:TLF109860 TVB99862:TVB109860 UEX99862:UEX109860 UOT99862:UOT109860 UYP99862:UYP109860 VIL99862:VIL109860 VSH99862:VSH109860 WCD99862:WCD109860 WLZ99862:WLZ109860 WVV99862:WVV109860 N165398:N175396 JJ165398:JJ175396 TF165398:TF175396 ADB165398:ADB175396 AMX165398:AMX175396 AWT165398:AWT175396 BGP165398:BGP175396 BQL165398:BQL175396 CAH165398:CAH175396 CKD165398:CKD175396 CTZ165398:CTZ175396 DDV165398:DDV175396 DNR165398:DNR175396 DXN165398:DXN175396 EHJ165398:EHJ175396 ERF165398:ERF175396 FBB165398:FBB175396 FKX165398:FKX175396 FUT165398:FUT175396 GEP165398:GEP175396 GOL165398:GOL175396 GYH165398:GYH175396 HID165398:HID175396 HRZ165398:HRZ175396 IBV165398:IBV175396 ILR165398:ILR175396 IVN165398:IVN175396 JFJ165398:JFJ175396 JPF165398:JPF175396 JZB165398:JZB175396 KIX165398:KIX175396 KST165398:KST175396 LCP165398:LCP175396 LML165398:LML175396 LWH165398:LWH175396 MGD165398:MGD175396 MPZ165398:MPZ175396 MZV165398:MZV175396 NJR165398:NJR175396 NTN165398:NTN175396 ODJ165398:ODJ175396 ONF165398:ONF175396 OXB165398:OXB175396 PGX165398:PGX175396 PQT165398:PQT175396 QAP165398:QAP175396 QKL165398:QKL175396 QUH165398:QUH175396 RED165398:RED175396 RNZ165398:RNZ175396 RXV165398:RXV175396 SHR165398:SHR175396 SRN165398:SRN175396 TBJ165398:TBJ175396 TLF165398:TLF175396 TVB165398:TVB175396 UEX165398:UEX175396 UOT165398:UOT175396 UYP165398:UYP175396 VIL165398:VIL175396 VSH165398:VSH175396 WCD165398:WCD175396 WLZ165398:WLZ175396 WVV165398:WVV175396 N230934:N240932 JJ230934:JJ240932 TF230934:TF240932 ADB230934:ADB240932 AMX230934:AMX240932 AWT230934:AWT240932 BGP230934:BGP240932 BQL230934:BQL240932 CAH230934:CAH240932 CKD230934:CKD240932 CTZ230934:CTZ240932 DDV230934:DDV240932 DNR230934:DNR240932 DXN230934:DXN240932 EHJ230934:EHJ240932 ERF230934:ERF240932 FBB230934:FBB240932 FKX230934:FKX240932 FUT230934:FUT240932 GEP230934:GEP240932 GOL230934:GOL240932 GYH230934:GYH240932 HID230934:HID240932 HRZ230934:HRZ240932 IBV230934:IBV240932 ILR230934:ILR240932 IVN230934:IVN240932 JFJ230934:JFJ240932 JPF230934:JPF240932 JZB230934:JZB240932 KIX230934:KIX240932 KST230934:KST240932 LCP230934:LCP240932 LML230934:LML240932 LWH230934:LWH240932 MGD230934:MGD240932 MPZ230934:MPZ240932 MZV230934:MZV240932 NJR230934:NJR240932 NTN230934:NTN240932 ODJ230934:ODJ240932 ONF230934:ONF240932 OXB230934:OXB240932 PGX230934:PGX240932 PQT230934:PQT240932 QAP230934:QAP240932 QKL230934:QKL240932 QUH230934:QUH240932 RED230934:RED240932 RNZ230934:RNZ240932 RXV230934:RXV240932 SHR230934:SHR240932 SRN230934:SRN240932 TBJ230934:TBJ240932 TLF230934:TLF240932 TVB230934:TVB240932 UEX230934:UEX240932 UOT230934:UOT240932 UYP230934:UYP240932 VIL230934:VIL240932 VSH230934:VSH240932 WCD230934:WCD240932 WLZ230934:WLZ240932 WVV230934:WVV240932 N296470:N306468 JJ296470:JJ306468 TF296470:TF306468 ADB296470:ADB306468 AMX296470:AMX306468 AWT296470:AWT306468 BGP296470:BGP306468 BQL296470:BQL306468 CAH296470:CAH306468 CKD296470:CKD306468 CTZ296470:CTZ306468 DDV296470:DDV306468 DNR296470:DNR306468 DXN296470:DXN306468 EHJ296470:EHJ306468 ERF296470:ERF306468 FBB296470:FBB306468 FKX296470:FKX306468 FUT296470:FUT306468 GEP296470:GEP306468 GOL296470:GOL306468 GYH296470:GYH306468 HID296470:HID306468 HRZ296470:HRZ306468 IBV296470:IBV306468 ILR296470:ILR306468 IVN296470:IVN306468 JFJ296470:JFJ306468 JPF296470:JPF306468 JZB296470:JZB306468 KIX296470:KIX306468 KST296470:KST306468 LCP296470:LCP306468 LML296470:LML306468 LWH296470:LWH306468 MGD296470:MGD306468 MPZ296470:MPZ306468 MZV296470:MZV306468 NJR296470:NJR306468 NTN296470:NTN306468 ODJ296470:ODJ306468 ONF296470:ONF306468 OXB296470:OXB306468 PGX296470:PGX306468 PQT296470:PQT306468 QAP296470:QAP306468 QKL296470:QKL306468 QUH296470:QUH306468 RED296470:RED306468 RNZ296470:RNZ306468 RXV296470:RXV306468 SHR296470:SHR306468 SRN296470:SRN306468 TBJ296470:TBJ306468 TLF296470:TLF306468 TVB296470:TVB306468 UEX296470:UEX306468 UOT296470:UOT306468 UYP296470:UYP306468 VIL296470:VIL306468 VSH296470:VSH306468 WCD296470:WCD306468 WLZ296470:WLZ306468 WVV296470:WVV306468 N362006:N372004 JJ362006:JJ372004 TF362006:TF372004 ADB362006:ADB372004 AMX362006:AMX372004 AWT362006:AWT372004 BGP362006:BGP372004 BQL362006:BQL372004 CAH362006:CAH372004 CKD362006:CKD372004 CTZ362006:CTZ372004 DDV362006:DDV372004 DNR362006:DNR372004 DXN362006:DXN372004 EHJ362006:EHJ372004 ERF362006:ERF372004 FBB362006:FBB372004 FKX362006:FKX372004 FUT362006:FUT372004 GEP362006:GEP372004 GOL362006:GOL372004 GYH362006:GYH372004 HID362006:HID372004 HRZ362006:HRZ372004 IBV362006:IBV372004 ILR362006:ILR372004 IVN362006:IVN372004 JFJ362006:JFJ372004 JPF362006:JPF372004 JZB362006:JZB372004 KIX362006:KIX372004 KST362006:KST372004 LCP362006:LCP372004 LML362006:LML372004 LWH362006:LWH372004 MGD362006:MGD372004 MPZ362006:MPZ372004 MZV362006:MZV372004 NJR362006:NJR372004 NTN362006:NTN372004 ODJ362006:ODJ372004 ONF362006:ONF372004 OXB362006:OXB372004 PGX362006:PGX372004 PQT362006:PQT372004 QAP362006:QAP372004 QKL362006:QKL372004 QUH362006:QUH372004 RED362006:RED372004 RNZ362006:RNZ372004 RXV362006:RXV372004 SHR362006:SHR372004 SRN362006:SRN372004 TBJ362006:TBJ372004 TLF362006:TLF372004 TVB362006:TVB372004 UEX362006:UEX372004 UOT362006:UOT372004 UYP362006:UYP372004 VIL362006:VIL372004 VSH362006:VSH372004 WCD362006:WCD372004 WLZ362006:WLZ372004 WVV362006:WVV372004 N427542:N437540 JJ427542:JJ437540 TF427542:TF437540 ADB427542:ADB437540 AMX427542:AMX437540 AWT427542:AWT437540 BGP427542:BGP437540 BQL427542:BQL437540 CAH427542:CAH437540 CKD427542:CKD437540 CTZ427542:CTZ437540 DDV427542:DDV437540 DNR427542:DNR437540 DXN427542:DXN437540 EHJ427542:EHJ437540 ERF427542:ERF437540 FBB427542:FBB437540 FKX427542:FKX437540 FUT427542:FUT437540 GEP427542:GEP437540 GOL427542:GOL437540 GYH427542:GYH437540 HID427542:HID437540 HRZ427542:HRZ437540 IBV427542:IBV437540 ILR427542:ILR437540 IVN427542:IVN437540 JFJ427542:JFJ437540 JPF427542:JPF437540 JZB427542:JZB437540 KIX427542:KIX437540 KST427542:KST437540 LCP427542:LCP437540 LML427542:LML437540 LWH427542:LWH437540 MGD427542:MGD437540 MPZ427542:MPZ437540 MZV427542:MZV437540 NJR427542:NJR437540 NTN427542:NTN437540 ODJ427542:ODJ437540 ONF427542:ONF437540 OXB427542:OXB437540 PGX427542:PGX437540 PQT427542:PQT437540 QAP427542:QAP437540 QKL427542:QKL437540 QUH427542:QUH437540 RED427542:RED437540 RNZ427542:RNZ437540 RXV427542:RXV437540 SHR427542:SHR437540 SRN427542:SRN437540 TBJ427542:TBJ437540 TLF427542:TLF437540 TVB427542:TVB437540 UEX427542:UEX437540 UOT427542:UOT437540 UYP427542:UYP437540 VIL427542:VIL437540 VSH427542:VSH437540 WCD427542:WCD437540 WLZ427542:WLZ437540 WVV427542:WVV437540 N493078:N503076 JJ493078:JJ503076 TF493078:TF503076 ADB493078:ADB503076 AMX493078:AMX503076 AWT493078:AWT503076 BGP493078:BGP503076 BQL493078:BQL503076 CAH493078:CAH503076 CKD493078:CKD503076 CTZ493078:CTZ503076 DDV493078:DDV503076 DNR493078:DNR503076 DXN493078:DXN503076 EHJ493078:EHJ503076 ERF493078:ERF503076 FBB493078:FBB503076 FKX493078:FKX503076 FUT493078:FUT503076 GEP493078:GEP503076 GOL493078:GOL503076 GYH493078:GYH503076 HID493078:HID503076 HRZ493078:HRZ503076 IBV493078:IBV503076 ILR493078:ILR503076 IVN493078:IVN503076 JFJ493078:JFJ503076 JPF493078:JPF503076 JZB493078:JZB503076 KIX493078:KIX503076 KST493078:KST503076 LCP493078:LCP503076 LML493078:LML503076 LWH493078:LWH503076 MGD493078:MGD503076 MPZ493078:MPZ503076 MZV493078:MZV503076 NJR493078:NJR503076 NTN493078:NTN503076 ODJ493078:ODJ503076 ONF493078:ONF503076 OXB493078:OXB503076 PGX493078:PGX503076 PQT493078:PQT503076 QAP493078:QAP503076 QKL493078:QKL503076 QUH493078:QUH503076 RED493078:RED503076 RNZ493078:RNZ503076 RXV493078:RXV503076 SHR493078:SHR503076 SRN493078:SRN503076 TBJ493078:TBJ503076 TLF493078:TLF503076 TVB493078:TVB503076 UEX493078:UEX503076 UOT493078:UOT503076 UYP493078:UYP503076 VIL493078:VIL503076 VSH493078:VSH503076 WCD493078:WCD503076 WLZ493078:WLZ503076 WVV493078:WVV503076 N558614:N568612 JJ558614:JJ568612 TF558614:TF568612 ADB558614:ADB568612 AMX558614:AMX568612 AWT558614:AWT568612 BGP558614:BGP568612 BQL558614:BQL568612 CAH558614:CAH568612 CKD558614:CKD568612 CTZ558614:CTZ568612 DDV558614:DDV568612 DNR558614:DNR568612 DXN558614:DXN568612 EHJ558614:EHJ568612 ERF558614:ERF568612 FBB558614:FBB568612 FKX558614:FKX568612 FUT558614:FUT568612 GEP558614:GEP568612 GOL558614:GOL568612 GYH558614:GYH568612 HID558614:HID568612 HRZ558614:HRZ568612 IBV558614:IBV568612 ILR558614:ILR568612 IVN558614:IVN568612 JFJ558614:JFJ568612 JPF558614:JPF568612 JZB558614:JZB568612 KIX558614:KIX568612 KST558614:KST568612 LCP558614:LCP568612 LML558614:LML568612 LWH558614:LWH568612 MGD558614:MGD568612 MPZ558614:MPZ568612 MZV558614:MZV568612 NJR558614:NJR568612 NTN558614:NTN568612 ODJ558614:ODJ568612 ONF558614:ONF568612 OXB558614:OXB568612 PGX558614:PGX568612 PQT558614:PQT568612 QAP558614:QAP568612 QKL558614:QKL568612 QUH558614:QUH568612 RED558614:RED568612 RNZ558614:RNZ568612 RXV558614:RXV568612 SHR558614:SHR568612 SRN558614:SRN568612 TBJ558614:TBJ568612 TLF558614:TLF568612 TVB558614:TVB568612 UEX558614:UEX568612 UOT558614:UOT568612 UYP558614:UYP568612 VIL558614:VIL568612 VSH558614:VSH568612 WCD558614:WCD568612 WLZ558614:WLZ568612 WVV558614:WVV568612 N624150:N634148 JJ624150:JJ634148 TF624150:TF634148 ADB624150:ADB634148 AMX624150:AMX634148 AWT624150:AWT634148 BGP624150:BGP634148 BQL624150:BQL634148 CAH624150:CAH634148 CKD624150:CKD634148 CTZ624150:CTZ634148 DDV624150:DDV634148 DNR624150:DNR634148 DXN624150:DXN634148 EHJ624150:EHJ634148 ERF624150:ERF634148 FBB624150:FBB634148 FKX624150:FKX634148 FUT624150:FUT634148 GEP624150:GEP634148 GOL624150:GOL634148 GYH624150:GYH634148 HID624150:HID634148 HRZ624150:HRZ634148 IBV624150:IBV634148 ILR624150:ILR634148 IVN624150:IVN634148 JFJ624150:JFJ634148 JPF624150:JPF634148 JZB624150:JZB634148 KIX624150:KIX634148 KST624150:KST634148 LCP624150:LCP634148 LML624150:LML634148 LWH624150:LWH634148 MGD624150:MGD634148 MPZ624150:MPZ634148 MZV624150:MZV634148 NJR624150:NJR634148 NTN624150:NTN634148 ODJ624150:ODJ634148 ONF624150:ONF634148 OXB624150:OXB634148 PGX624150:PGX634148 PQT624150:PQT634148 QAP624150:QAP634148 QKL624150:QKL634148 QUH624150:QUH634148 RED624150:RED634148 RNZ624150:RNZ634148 RXV624150:RXV634148 SHR624150:SHR634148 SRN624150:SRN634148 TBJ624150:TBJ634148 TLF624150:TLF634148 TVB624150:TVB634148 UEX624150:UEX634148 UOT624150:UOT634148 UYP624150:UYP634148 VIL624150:VIL634148 VSH624150:VSH634148 WCD624150:WCD634148 WLZ624150:WLZ634148 WVV624150:WVV634148 N689686:N699684 JJ689686:JJ699684 TF689686:TF699684 ADB689686:ADB699684 AMX689686:AMX699684 AWT689686:AWT699684 BGP689686:BGP699684 BQL689686:BQL699684 CAH689686:CAH699684 CKD689686:CKD699684 CTZ689686:CTZ699684 DDV689686:DDV699684 DNR689686:DNR699684 DXN689686:DXN699684 EHJ689686:EHJ699684 ERF689686:ERF699684 FBB689686:FBB699684 FKX689686:FKX699684 FUT689686:FUT699684 GEP689686:GEP699684 GOL689686:GOL699684 GYH689686:GYH699684 HID689686:HID699684 HRZ689686:HRZ699684 IBV689686:IBV699684 ILR689686:ILR699684 IVN689686:IVN699684 JFJ689686:JFJ699684 JPF689686:JPF699684 JZB689686:JZB699684 KIX689686:KIX699684 KST689686:KST699684 LCP689686:LCP699684 LML689686:LML699684 LWH689686:LWH699684 MGD689686:MGD699684 MPZ689686:MPZ699684 MZV689686:MZV699684 NJR689686:NJR699684 NTN689686:NTN699684 ODJ689686:ODJ699684 ONF689686:ONF699684 OXB689686:OXB699684 PGX689686:PGX699684 PQT689686:PQT699684 QAP689686:QAP699684 QKL689686:QKL699684 QUH689686:QUH699684 RED689686:RED699684 RNZ689686:RNZ699684 RXV689686:RXV699684 SHR689686:SHR699684 SRN689686:SRN699684 TBJ689686:TBJ699684 TLF689686:TLF699684 TVB689686:TVB699684 UEX689686:UEX699684 UOT689686:UOT699684 UYP689686:UYP699684 VIL689686:VIL699684 VSH689686:VSH699684 WCD689686:WCD699684 WLZ689686:WLZ699684 WVV689686:WVV699684 N755222:N765220 JJ755222:JJ765220 TF755222:TF765220 ADB755222:ADB765220 AMX755222:AMX765220 AWT755222:AWT765220 BGP755222:BGP765220 BQL755222:BQL765220 CAH755222:CAH765220 CKD755222:CKD765220 CTZ755222:CTZ765220 DDV755222:DDV765220 DNR755222:DNR765220 DXN755222:DXN765220 EHJ755222:EHJ765220 ERF755222:ERF765220 FBB755222:FBB765220 FKX755222:FKX765220 FUT755222:FUT765220 GEP755222:GEP765220 GOL755222:GOL765220 GYH755222:GYH765220 HID755222:HID765220 HRZ755222:HRZ765220 IBV755222:IBV765220 ILR755222:ILR765220 IVN755222:IVN765220 JFJ755222:JFJ765220 JPF755222:JPF765220 JZB755222:JZB765220 KIX755222:KIX765220 KST755222:KST765220 LCP755222:LCP765220 LML755222:LML765220 LWH755222:LWH765220 MGD755222:MGD765220 MPZ755222:MPZ765220 MZV755222:MZV765220 NJR755222:NJR765220 NTN755222:NTN765220 ODJ755222:ODJ765220 ONF755222:ONF765220 OXB755222:OXB765220 PGX755222:PGX765220 PQT755222:PQT765220 QAP755222:QAP765220 QKL755222:QKL765220 QUH755222:QUH765220 RED755222:RED765220 RNZ755222:RNZ765220 RXV755222:RXV765220 SHR755222:SHR765220 SRN755222:SRN765220 TBJ755222:TBJ765220 TLF755222:TLF765220 TVB755222:TVB765220 UEX755222:UEX765220 UOT755222:UOT765220 UYP755222:UYP765220 VIL755222:VIL765220 VSH755222:VSH765220 WCD755222:WCD765220 WLZ755222:WLZ765220 WVV755222:WVV765220 N820758:N830756 JJ820758:JJ830756 TF820758:TF830756 ADB820758:ADB830756 AMX820758:AMX830756 AWT820758:AWT830756 BGP820758:BGP830756 BQL820758:BQL830756 CAH820758:CAH830756 CKD820758:CKD830756 CTZ820758:CTZ830756 DDV820758:DDV830756 DNR820758:DNR830756 DXN820758:DXN830756 EHJ820758:EHJ830756 ERF820758:ERF830756 FBB820758:FBB830756 FKX820758:FKX830756 FUT820758:FUT830756 GEP820758:GEP830756 GOL820758:GOL830756 GYH820758:GYH830756 HID820758:HID830756 HRZ820758:HRZ830756 IBV820758:IBV830756 ILR820758:ILR830756 IVN820758:IVN830756 JFJ820758:JFJ830756 JPF820758:JPF830756 JZB820758:JZB830756 KIX820758:KIX830756 KST820758:KST830756 LCP820758:LCP830756 LML820758:LML830756 LWH820758:LWH830756 MGD820758:MGD830756 MPZ820758:MPZ830756 MZV820758:MZV830756 NJR820758:NJR830756 NTN820758:NTN830756 ODJ820758:ODJ830756 ONF820758:ONF830756 OXB820758:OXB830756 PGX820758:PGX830756 PQT820758:PQT830756 QAP820758:QAP830756 QKL820758:QKL830756 QUH820758:QUH830756 RED820758:RED830756 RNZ820758:RNZ830756 RXV820758:RXV830756 SHR820758:SHR830756 SRN820758:SRN830756 TBJ820758:TBJ830756 TLF820758:TLF830756 TVB820758:TVB830756 UEX820758:UEX830756 UOT820758:UOT830756 UYP820758:UYP830756 VIL820758:VIL830756 VSH820758:VSH830756 WCD820758:WCD830756 WLZ820758:WLZ830756 WVV820758:WVV830756 N886294:N896292 JJ886294:JJ896292 TF886294:TF896292 ADB886294:ADB896292 AMX886294:AMX896292 AWT886294:AWT896292 BGP886294:BGP896292 BQL886294:BQL896292 CAH886294:CAH896292 CKD886294:CKD896292 CTZ886294:CTZ896292 DDV886294:DDV896292 DNR886294:DNR896292 DXN886294:DXN896292 EHJ886294:EHJ896292 ERF886294:ERF896292 FBB886294:FBB896292 FKX886294:FKX896292 FUT886294:FUT896292 GEP886294:GEP896292 GOL886294:GOL896292 GYH886294:GYH896292 HID886294:HID896292 HRZ886294:HRZ896292 IBV886294:IBV896292 ILR886294:ILR896292 IVN886294:IVN896292 JFJ886294:JFJ896292 JPF886294:JPF896292 JZB886294:JZB896292 KIX886294:KIX896292 KST886294:KST896292 LCP886294:LCP896292 LML886294:LML896292 LWH886294:LWH896292 MGD886294:MGD896292 MPZ886294:MPZ896292 MZV886294:MZV896292 NJR886294:NJR896292 NTN886294:NTN896292 ODJ886294:ODJ896292 ONF886294:ONF896292 OXB886294:OXB896292 PGX886294:PGX896292 PQT886294:PQT896292 QAP886294:QAP896292 QKL886294:QKL896292 QUH886294:QUH896292 RED886294:RED896292 RNZ886294:RNZ896292 RXV886294:RXV896292 SHR886294:SHR896292 SRN886294:SRN896292 TBJ886294:TBJ896292 TLF886294:TLF896292 TVB886294:TVB896292 UEX886294:UEX896292 UOT886294:UOT896292 UYP886294:UYP896292 VIL886294:VIL896292 VSH886294:VSH896292 WCD886294:WCD896292 WLZ886294:WLZ896292 WVV886294:WVV896292 N951830:N961828 JJ951830:JJ961828 TF951830:TF961828 ADB951830:ADB961828 AMX951830:AMX961828 AWT951830:AWT961828 BGP951830:BGP961828 BQL951830:BQL961828 CAH951830:CAH961828 CKD951830:CKD961828 CTZ951830:CTZ961828 DDV951830:DDV961828 DNR951830:DNR961828 DXN951830:DXN961828 EHJ951830:EHJ961828 ERF951830:ERF961828 FBB951830:FBB961828 FKX951830:FKX961828 FUT951830:FUT961828 GEP951830:GEP961828 GOL951830:GOL961828 GYH951830:GYH961828 HID951830:HID961828 HRZ951830:HRZ961828 IBV951830:IBV961828 ILR951830:ILR961828 IVN951830:IVN961828 JFJ951830:JFJ961828 JPF951830:JPF961828 JZB951830:JZB961828 KIX951830:KIX961828 KST951830:KST961828 LCP951830:LCP961828 LML951830:LML961828 LWH951830:LWH961828 MGD951830:MGD961828 MPZ951830:MPZ961828 MZV951830:MZV961828 NJR951830:NJR961828 NTN951830:NTN961828 ODJ951830:ODJ961828 ONF951830:ONF961828 OXB951830:OXB961828 PGX951830:PGX961828 PQT951830:PQT961828 QAP951830:QAP961828 QKL951830:QKL961828 QUH951830:QUH961828 RED951830:RED961828 RNZ951830:RNZ961828 RXV951830:RXV961828 SHR951830:SHR961828 SRN951830:SRN961828 TBJ951830:TBJ961828 TLF951830:TLF961828 TVB951830:TVB961828 UEX951830:UEX961828 UOT951830:UOT961828 UYP951830:UYP961828 VIL951830:VIL961828 VSH951830:VSH961828 WCD951830:WCD961828 WLZ951830:WLZ961828 WVV951830:WVV961828 WVV2:WVV6 WLZ2:WLZ6 JJ2:JJ6 TF2:TF6 ADB2:ADB6 AMX2:AMX6 AWT2:AWT6 BGP2:BGP6 BQL2:BQL6 CAH2:CAH6 CKD2:CKD6 CTZ2:CTZ6 DDV2:DDV6 DNR2:DNR6 DXN2:DXN6 EHJ2:EHJ6 ERF2:ERF6 FBB2:FBB6 FKX2:FKX6 FUT2:FUT6 GEP2:GEP6 GOL2:GOL6 GYH2:GYH6 HID2:HID6 HRZ2:HRZ6 IBV2:IBV6 ILR2:ILR6 IVN2:IVN6 JFJ2:JFJ6 JPF2:JPF6 JZB2:JZB6 KIX2:KIX6 KST2:KST6 LCP2:LCP6 LML2:LML6 LWH2:LWH6 MGD2:MGD6 MPZ2:MPZ6 MZV2:MZV6 NJR2:NJR6 NTN2:NTN6 ODJ2:ODJ6 ONF2:ONF6 OXB2:OXB6 PGX2:PGX6 PQT2:PQT6 QAP2:QAP6 QKL2:QKL6 QUH2:QUH6 RED2:RED6 RNZ2:RNZ6 RXV2:RXV6 SHR2:SHR6 SRN2:SRN6 TBJ2:TBJ6 TLF2:TLF6 TVB2:TVB6 UEX2:UEX6 UOT2:UOT6 UYP2:UYP6 VIL2:VIL6 VSH2:VSH6 WCD2:WCD6 N2:N543" xr:uid="{00000000-0002-0000-0400-000002000000}">
      <formula1>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43"/>
  <sheetViews>
    <sheetView zoomScale="85" zoomScaleNormal="85" workbookViewId="0">
      <pane ySplit="1" topLeftCell="A2" activePane="bottomLeft" state="frozen"/>
      <selection pane="bottomLeft" activeCell="E1" sqref="E1"/>
    </sheetView>
  </sheetViews>
  <sheetFormatPr defaultColWidth="8.5703125" defaultRowHeight="15"/>
  <cols>
    <col min="1" max="1" width="4.140625" style="15" bestFit="1" customWidth="1"/>
    <col min="2" max="2" width="11.42578125" style="16" customWidth="1"/>
    <col min="3" max="3" width="14.5703125" style="16" customWidth="1"/>
    <col min="4" max="4" width="12.5703125" style="16" customWidth="1"/>
    <col min="5" max="5" width="16" style="16" customWidth="1"/>
    <col min="6" max="6" width="12.85546875" style="16" customWidth="1"/>
    <col min="7" max="7" width="10.42578125" style="16" customWidth="1"/>
    <col min="8" max="8" width="12.85546875" style="16" customWidth="1"/>
    <col min="9" max="9" width="20.140625" style="16" customWidth="1"/>
    <col min="10" max="10" width="13" style="15" customWidth="1"/>
    <col min="11" max="11" width="12.42578125" style="15" customWidth="1"/>
    <col min="12" max="12" width="15.5703125" style="15" customWidth="1"/>
    <col min="13" max="13" width="26.140625" style="15" customWidth="1"/>
    <col min="14" max="14" width="12.42578125" style="15" customWidth="1"/>
    <col min="15" max="15" width="14.42578125" style="15" customWidth="1"/>
    <col min="16" max="16" width="15" style="15" customWidth="1"/>
    <col min="17" max="17" width="16.28515625" style="15" customWidth="1"/>
    <col min="18" max="18" width="22" style="14" customWidth="1"/>
    <col min="19" max="257" width="8.5703125" style="14"/>
    <col min="258" max="258" width="4.140625" style="14" bestFit="1" customWidth="1"/>
    <col min="259" max="259" width="11.42578125" style="14" customWidth="1"/>
    <col min="260" max="260" width="14.5703125" style="14" customWidth="1"/>
    <col min="261" max="261" width="12.5703125" style="14" customWidth="1"/>
    <col min="262" max="262" width="16" style="14" customWidth="1"/>
    <col min="263" max="263" width="12.85546875" style="14" customWidth="1"/>
    <col min="264" max="264" width="17.140625" style="14" customWidth="1"/>
    <col min="265" max="265" width="39.42578125" style="14" customWidth="1"/>
    <col min="266" max="266" width="15.85546875" style="14" customWidth="1"/>
    <col min="267" max="267" width="12.42578125" style="14" customWidth="1"/>
    <col min="268" max="268" width="14.5703125" style="14" customWidth="1"/>
    <col min="269" max="269" width="24.42578125" style="14" customWidth="1"/>
    <col min="270" max="270" width="12.42578125" style="14" customWidth="1"/>
    <col min="271" max="271" width="14.42578125" style="14" customWidth="1"/>
    <col min="272" max="272" width="15" style="14" customWidth="1"/>
    <col min="273" max="273" width="22.5703125" style="14" customWidth="1"/>
    <col min="274" max="274" width="33.5703125" style="14" customWidth="1"/>
    <col min="275" max="513" width="8.5703125" style="14"/>
    <col min="514" max="514" width="4.140625" style="14" bestFit="1" customWidth="1"/>
    <col min="515" max="515" width="11.42578125" style="14" customWidth="1"/>
    <col min="516" max="516" width="14.5703125" style="14" customWidth="1"/>
    <col min="517" max="517" width="12.5703125" style="14" customWidth="1"/>
    <col min="518" max="518" width="16" style="14" customWidth="1"/>
    <col min="519" max="519" width="12.85546875" style="14" customWidth="1"/>
    <col min="520" max="520" width="17.140625" style="14" customWidth="1"/>
    <col min="521" max="521" width="39.42578125" style="14" customWidth="1"/>
    <col min="522" max="522" width="15.85546875" style="14" customWidth="1"/>
    <col min="523" max="523" width="12.42578125" style="14" customWidth="1"/>
    <col min="524" max="524" width="14.5703125" style="14" customWidth="1"/>
    <col min="525" max="525" width="24.42578125" style="14" customWidth="1"/>
    <col min="526" max="526" width="12.42578125" style="14" customWidth="1"/>
    <col min="527" max="527" width="14.42578125" style="14" customWidth="1"/>
    <col min="528" max="528" width="15" style="14" customWidth="1"/>
    <col min="529" max="529" width="22.5703125" style="14" customWidth="1"/>
    <col min="530" max="530" width="33.5703125" style="14" customWidth="1"/>
    <col min="531" max="769" width="8.5703125" style="14"/>
    <col min="770" max="770" width="4.140625" style="14" bestFit="1" customWidth="1"/>
    <col min="771" max="771" width="11.42578125" style="14" customWidth="1"/>
    <col min="772" max="772" width="14.5703125" style="14" customWidth="1"/>
    <col min="773" max="773" width="12.5703125" style="14" customWidth="1"/>
    <col min="774" max="774" width="16" style="14" customWidth="1"/>
    <col min="775" max="775" width="12.85546875" style="14" customWidth="1"/>
    <col min="776" max="776" width="17.140625" style="14" customWidth="1"/>
    <col min="777" max="777" width="39.42578125" style="14" customWidth="1"/>
    <col min="778" max="778" width="15.85546875" style="14" customWidth="1"/>
    <col min="779" max="779" width="12.42578125" style="14" customWidth="1"/>
    <col min="780" max="780" width="14.5703125" style="14" customWidth="1"/>
    <col min="781" max="781" width="24.42578125" style="14" customWidth="1"/>
    <col min="782" max="782" width="12.42578125" style="14" customWidth="1"/>
    <col min="783" max="783" width="14.42578125" style="14" customWidth="1"/>
    <col min="784" max="784" width="15" style="14" customWidth="1"/>
    <col min="785" max="785" width="22.5703125" style="14" customWidth="1"/>
    <col min="786" max="786" width="33.5703125" style="14" customWidth="1"/>
    <col min="787" max="1025" width="8.5703125" style="14"/>
    <col min="1026" max="1026" width="4.140625" style="14" bestFit="1" customWidth="1"/>
    <col min="1027" max="1027" width="11.42578125" style="14" customWidth="1"/>
    <col min="1028" max="1028" width="14.5703125" style="14" customWidth="1"/>
    <col min="1029" max="1029" width="12.5703125" style="14" customWidth="1"/>
    <col min="1030" max="1030" width="16" style="14" customWidth="1"/>
    <col min="1031" max="1031" width="12.85546875" style="14" customWidth="1"/>
    <col min="1032" max="1032" width="17.140625" style="14" customWidth="1"/>
    <col min="1033" max="1033" width="39.42578125" style="14" customWidth="1"/>
    <col min="1034" max="1034" width="15.85546875" style="14" customWidth="1"/>
    <col min="1035" max="1035" width="12.42578125" style="14" customWidth="1"/>
    <col min="1036" max="1036" width="14.5703125" style="14" customWidth="1"/>
    <col min="1037" max="1037" width="24.42578125" style="14" customWidth="1"/>
    <col min="1038" max="1038" width="12.42578125" style="14" customWidth="1"/>
    <col min="1039" max="1039" width="14.42578125" style="14" customWidth="1"/>
    <col min="1040" max="1040" width="15" style="14" customWidth="1"/>
    <col min="1041" max="1041" width="22.5703125" style="14" customWidth="1"/>
    <col min="1042" max="1042" width="33.5703125" style="14" customWidth="1"/>
    <col min="1043" max="1281" width="8.5703125" style="14"/>
    <col min="1282" max="1282" width="4.140625" style="14" bestFit="1" customWidth="1"/>
    <col min="1283" max="1283" width="11.42578125" style="14" customWidth="1"/>
    <col min="1284" max="1284" width="14.5703125" style="14" customWidth="1"/>
    <col min="1285" max="1285" width="12.5703125" style="14" customWidth="1"/>
    <col min="1286" max="1286" width="16" style="14" customWidth="1"/>
    <col min="1287" max="1287" width="12.85546875" style="14" customWidth="1"/>
    <col min="1288" max="1288" width="17.140625" style="14" customWidth="1"/>
    <col min="1289" max="1289" width="39.42578125" style="14" customWidth="1"/>
    <col min="1290" max="1290" width="15.85546875" style="14" customWidth="1"/>
    <col min="1291" max="1291" width="12.42578125" style="14" customWidth="1"/>
    <col min="1292" max="1292" width="14.5703125" style="14" customWidth="1"/>
    <col min="1293" max="1293" width="24.42578125" style="14" customWidth="1"/>
    <col min="1294" max="1294" width="12.42578125" style="14" customWidth="1"/>
    <col min="1295" max="1295" width="14.42578125" style="14" customWidth="1"/>
    <col min="1296" max="1296" width="15" style="14" customWidth="1"/>
    <col min="1297" max="1297" width="22.5703125" style="14" customWidth="1"/>
    <col min="1298" max="1298" width="33.5703125" style="14" customWidth="1"/>
    <col min="1299" max="1537" width="8.5703125" style="14"/>
    <col min="1538" max="1538" width="4.140625" style="14" bestFit="1" customWidth="1"/>
    <col min="1539" max="1539" width="11.42578125" style="14" customWidth="1"/>
    <col min="1540" max="1540" width="14.5703125" style="14" customWidth="1"/>
    <col min="1541" max="1541" width="12.5703125" style="14" customWidth="1"/>
    <col min="1542" max="1542" width="16" style="14" customWidth="1"/>
    <col min="1543" max="1543" width="12.85546875" style="14" customWidth="1"/>
    <col min="1544" max="1544" width="17.140625" style="14" customWidth="1"/>
    <col min="1545" max="1545" width="39.42578125" style="14" customWidth="1"/>
    <col min="1546" max="1546" width="15.85546875" style="14" customWidth="1"/>
    <col min="1547" max="1547" width="12.42578125" style="14" customWidth="1"/>
    <col min="1548" max="1548" width="14.5703125" style="14" customWidth="1"/>
    <col min="1549" max="1549" width="24.42578125" style="14" customWidth="1"/>
    <col min="1550" max="1550" width="12.42578125" style="14" customWidth="1"/>
    <col min="1551" max="1551" width="14.42578125" style="14" customWidth="1"/>
    <col min="1552" max="1552" width="15" style="14" customWidth="1"/>
    <col min="1553" max="1553" width="22.5703125" style="14" customWidth="1"/>
    <col min="1554" max="1554" width="33.5703125" style="14" customWidth="1"/>
    <col min="1555" max="1793" width="8.5703125" style="14"/>
    <col min="1794" max="1794" width="4.140625" style="14" bestFit="1" customWidth="1"/>
    <col min="1795" max="1795" width="11.42578125" style="14" customWidth="1"/>
    <col min="1796" max="1796" width="14.5703125" style="14" customWidth="1"/>
    <col min="1797" max="1797" width="12.5703125" style="14" customWidth="1"/>
    <col min="1798" max="1798" width="16" style="14" customWidth="1"/>
    <col min="1799" max="1799" width="12.85546875" style="14" customWidth="1"/>
    <col min="1800" max="1800" width="17.140625" style="14" customWidth="1"/>
    <col min="1801" max="1801" width="39.42578125" style="14" customWidth="1"/>
    <col min="1802" max="1802" width="15.85546875" style="14" customWidth="1"/>
    <col min="1803" max="1803" width="12.42578125" style="14" customWidth="1"/>
    <col min="1804" max="1804" width="14.5703125" style="14" customWidth="1"/>
    <col min="1805" max="1805" width="24.42578125" style="14" customWidth="1"/>
    <col min="1806" max="1806" width="12.42578125" style="14" customWidth="1"/>
    <col min="1807" max="1807" width="14.42578125" style="14" customWidth="1"/>
    <col min="1808" max="1808" width="15" style="14" customWidth="1"/>
    <col min="1809" max="1809" width="22.5703125" style="14" customWidth="1"/>
    <col min="1810" max="1810" width="33.5703125" style="14" customWidth="1"/>
    <col min="1811" max="2049" width="8.5703125" style="14"/>
    <col min="2050" max="2050" width="4.140625" style="14" bestFit="1" customWidth="1"/>
    <col min="2051" max="2051" width="11.42578125" style="14" customWidth="1"/>
    <col min="2052" max="2052" width="14.5703125" style="14" customWidth="1"/>
    <col min="2053" max="2053" width="12.5703125" style="14" customWidth="1"/>
    <col min="2054" max="2054" width="16" style="14" customWidth="1"/>
    <col min="2055" max="2055" width="12.85546875" style="14" customWidth="1"/>
    <col min="2056" max="2056" width="17.140625" style="14" customWidth="1"/>
    <col min="2057" max="2057" width="39.42578125" style="14" customWidth="1"/>
    <col min="2058" max="2058" width="15.85546875" style="14" customWidth="1"/>
    <col min="2059" max="2059" width="12.42578125" style="14" customWidth="1"/>
    <col min="2060" max="2060" width="14.5703125" style="14" customWidth="1"/>
    <col min="2061" max="2061" width="24.42578125" style="14" customWidth="1"/>
    <col min="2062" max="2062" width="12.42578125" style="14" customWidth="1"/>
    <col min="2063" max="2063" width="14.42578125" style="14" customWidth="1"/>
    <col min="2064" max="2064" width="15" style="14" customWidth="1"/>
    <col min="2065" max="2065" width="22.5703125" style="14" customWidth="1"/>
    <col min="2066" max="2066" width="33.5703125" style="14" customWidth="1"/>
    <col min="2067" max="2305" width="8.5703125" style="14"/>
    <col min="2306" max="2306" width="4.140625" style="14" bestFit="1" customWidth="1"/>
    <col min="2307" max="2307" width="11.42578125" style="14" customWidth="1"/>
    <col min="2308" max="2308" width="14.5703125" style="14" customWidth="1"/>
    <col min="2309" max="2309" width="12.5703125" style="14" customWidth="1"/>
    <col min="2310" max="2310" width="16" style="14" customWidth="1"/>
    <col min="2311" max="2311" width="12.85546875" style="14" customWidth="1"/>
    <col min="2312" max="2312" width="17.140625" style="14" customWidth="1"/>
    <col min="2313" max="2313" width="39.42578125" style="14" customWidth="1"/>
    <col min="2314" max="2314" width="15.85546875" style="14" customWidth="1"/>
    <col min="2315" max="2315" width="12.42578125" style="14" customWidth="1"/>
    <col min="2316" max="2316" width="14.5703125" style="14" customWidth="1"/>
    <col min="2317" max="2317" width="24.42578125" style="14" customWidth="1"/>
    <col min="2318" max="2318" width="12.42578125" style="14" customWidth="1"/>
    <col min="2319" max="2319" width="14.42578125" style="14" customWidth="1"/>
    <col min="2320" max="2320" width="15" style="14" customWidth="1"/>
    <col min="2321" max="2321" width="22.5703125" style="14" customWidth="1"/>
    <col min="2322" max="2322" width="33.5703125" style="14" customWidth="1"/>
    <col min="2323" max="2561" width="8.5703125" style="14"/>
    <col min="2562" max="2562" width="4.140625" style="14" bestFit="1" customWidth="1"/>
    <col min="2563" max="2563" width="11.42578125" style="14" customWidth="1"/>
    <col min="2564" max="2564" width="14.5703125" style="14" customWidth="1"/>
    <col min="2565" max="2565" width="12.5703125" style="14" customWidth="1"/>
    <col min="2566" max="2566" width="16" style="14" customWidth="1"/>
    <col min="2567" max="2567" width="12.85546875" style="14" customWidth="1"/>
    <col min="2568" max="2568" width="17.140625" style="14" customWidth="1"/>
    <col min="2569" max="2569" width="39.42578125" style="14" customWidth="1"/>
    <col min="2570" max="2570" width="15.85546875" style="14" customWidth="1"/>
    <col min="2571" max="2571" width="12.42578125" style="14" customWidth="1"/>
    <col min="2572" max="2572" width="14.5703125" style="14" customWidth="1"/>
    <col min="2573" max="2573" width="24.42578125" style="14" customWidth="1"/>
    <col min="2574" max="2574" width="12.42578125" style="14" customWidth="1"/>
    <col min="2575" max="2575" width="14.42578125" style="14" customWidth="1"/>
    <col min="2576" max="2576" width="15" style="14" customWidth="1"/>
    <col min="2577" max="2577" width="22.5703125" style="14" customWidth="1"/>
    <col min="2578" max="2578" width="33.5703125" style="14" customWidth="1"/>
    <col min="2579" max="2817" width="8.5703125" style="14"/>
    <col min="2818" max="2818" width="4.140625" style="14" bestFit="1" customWidth="1"/>
    <col min="2819" max="2819" width="11.42578125" style="14" customWidth="1"/>
    <col min="2820" max="2820" width="14.5703125" style="14" customWidth="1"/>
    <col min="2821" max="2821" width="12.5703125" style="14" customWidth="1"/>
    <col min="2822" max="2822" width="16" style="14" customWidth="1"/>
    <col min="2823" max="2823" width="12.85546875" style="14" customWidth="1"/>
    <col min="2824" max="2824" width="17.140625" style="14" customWidth="1"/>
    <col min="2825" max="2825" width="39.42578125" style="14" customWidth="1"/>
    <col min="2826" max="2826" width="15.85546875" style="14" customWidth="1"/>
    <col min="2827" max="2827" width="12.42578125" style="14" customWidth="1"/>
    <col min="2828" max="2828" width="14.5703125" style="14" customWidth="1"/>
    <col min="2829" max="2829" width="24.42578125" style="14" customWidth="1"/>
    <col min="2830" max="2830" width="12.42578125" style="14" customWidth="1"/>
    <col min="2831" max="2831" width="14.42578125" style="14" customWidth="1"/>
    <col min="2832" max="2832" width="15" style="14" customWidth="1"/>
    <col min="2833" max="2833" width="22.5703125" style="14" customWidth="1"/>
    <col min="2834" max="2834" width="33.5703125" style="14" customWidth="1"/>
    <col min="2835" max="3073" width="8.5703125" style="14"/>
    <col min="3074" max="3074" width="4.140625" style="14" bestFit="1" customWidth="1"/>
    <col min="3075" max="3075" width="11.42578125" style="14" customWidth="1"/>
    <col min="3076" max="3076" width="14.5703125" style="14" customWidth="1"/>
    <col min="3077" max="3077" width="12.5703125" style="14" customWidth="1"/>
    <col min="3078" max="3078" width="16" style="14" customWidth="1"/>
    <col min="3079" max="3079" width="12.85546875" style="14" customWidth="1"/>
    <col min="3080" max="3080" width="17.140625" style="14" customWidth="1"/>
    <col min="3081" max="3081" width="39.42578125" style="14" customWidth="1"/>
    <col min="3082" max="3082" width="15.85546875" style="14" customWidth="1"/>
    <col min="3083" max="3083" width="12.42578125" style="14" customWidth="1"/>
    <col min="3084" max="3084" width="14.5703125" style="14" customWidth="1"/>
    <col min="3085" max="3085" width="24.42578125" style="14" customWidth="1"/>
    <col min="3086" max="3086" width="12.42578125" style="14" customWidth="1"/>
    <col min="3087" max="3087" width="14.42578125" style="14" customWidth="1"/>
    <col min="3088" max="3088" width="15" style="14" customWidth="1"/>
    <col min="3089" max="3089" width="22.5703125" style="14" customWidth="1"/>
    <col min="3090" max="3090" width="33.5703125" style="14" customWidth="1"/>
    <col min="3091" max="3329" width="8.5703125" style="14"/>
    <col min="3330" max="3330" width="4.140625" style="14" bestFit="1" customWidth="1"/>
    <col min="3331" max="3331" width="11.42578125" style="14" customWidth="1"/>
    <col min="3332" max="3332" width="14.5703125" style="14" customWidth="1"/>
    <col min="3333" max="3333" width="12.5703125" style="14" customWidth="1"/>
    <col min="3334" max="3334" width="16" style="14" customWidth="1"/>
    <col min="3335" max="3335" width="12.85546875" style="14" customWidth="1"/>
    <col min="3336" max="3336" width="17.140625" style="14" customWidth="1"/>
    <col min="3337" max="3337" width="39.42578125" style="14" customWidth="1"/>
    <col min="3338" max="3338" width="15.85546875" style="14" customWidth="1"/>
    <col min="3339" max="3339" width="12.42578125" style="14" customWidth="1"/>
    <col min="3340" max="3340" width="14.5703125" style="14" customWidth="1"/>
    <col min="3341" max="3341" width="24.42578125" style="14" customWidth="1"/>
    <col min="3342" max="3342" width="12.42578125" style="14" customWidth="1"/>
    <col min="3343" max="3343" width="14.42578125" style="14" customWidth="1"/>
    <col min="3344" max="3344" width="15" style="14" customWidth="1"/>
    <col min="3345" max="3345" width="22.5703125" style="14" customWidth="1"/>
    <col min="3346" max="3346" width="33.5703125" style="14" customWidth="1"/>
    <col min="3347" max="3585" width="8.5703125" style="14"/>
    <col min="3586" max="3586" width="4.140625" style="14" bestFit="1" customWidth="1"/>
    <col min="3587" max="3587" width="11.42578125" style="14" customWidth="1"/>
    <col min="3588" max="3588" width="14.5703125" style="14" customWidth="1"/>
    <col min="3589" max="3589" width="12.5703125" style="14" customWidth="1"/>
    <col min="3590" max="3590" width="16" style="14" customWidth="1"/>
    <col min="3591" max="3591" width="12.85546875" style="14" customWidth="1"/>
    <col min="3592" max="3592" width="17.140625" style="14" customWidth="1"/>
    <col min="3593" max="3593" width="39.42578125" style="14" customWidth="1"/>
    <col min="3594" max="3594" width="15.85546875" style="14" customWidth="1"/>
    <col min="3595" max="3595" width="12.42578125" style="14" customWidth="1"/>
    <col min="3596" max="3596" width="14.5703125" style="14" customWidth="1"/>
    <col min="3597" max="3597" width="24.42578125" style="14" customWidth="1"/>
    <col min="3598" max="3598" width="12.42578125" style="14" customWidth="1"/>
    <col min="3599" max="3599" width="14.42578125" style="14" customWidth="1"/>
    <col min="3600" max="3600" width="15" style="14" customWidth="1"/>
    <col min="3601" max="3601" width="22.5703125" style="14" customWidth="1"/>
    <col min="3602" max="3602" width="33.5703125" style="14" customWidth="1"/>
    <col min="3603" max="3841" width="8.5703125" style="14"/>
    <col min="3842" max="3842" width="4.140625" style="14" bestFit="1" customWidth="1"/>
    <col min="3843" max="3843" width="11.42578125" style="14" customWidth="1"/>
    <col min="3844" max="3844" width="14.5703125" style="14" customWidth="1"/>
    <col min="3845" max="3845" width="12.5703125" style="14" customWidth="1"/>
    <col min="3846" max="3846" width="16" style="14" customWidth="1"/>
    <col min="3847" max="3847" width="12.85546875" style="14" customWidth="1"/>
    <col min="3848" max="3848" width="17.140625" style="14" customWidth="1"/>
    <col min="3849" max="3849" width="39.42578125" style="14" customWidth="1"/>
    <col min="3850" max="3850" width="15.85546875" style="14" customWidth="1"/>
    <col min="3851" max="3851" width="12.42578125" style="14" customWidth="1"/>
    <col min="3852" max="3852" width="14.5703125" style="14" customWidth="1"/>
    <col min="3853" max="3853" width="24.42578125" style="14" customWidth="1"/>
    <col min="3854" max="3854" width="12.42578125" style="14" customWidth="1"/>
    <col min="3855" max="3855" width="14.42578125" style="14" customWidth="1"/>
    <col min="3856" max="3856" width="15" style="14" customWidth="1"/>
    <col min="3857" max="3857" width="22.5703125" style="14" customWidth="1"/>
    <col min="3858" max="3858" width="33.5703125" style="14" customWidth="1"/>
    <col min="3859" max="4097" width="8.5703125" style="14"/>
    <col min="4098" max="4098" width="4.140625" style="14" bestFit="1" customWidth="1"/>
    <col min="4099" max="4099" width="11.42578125" style="14" customWidth="1"/>
    <col min="4100" max="4100" width="14.5703125" style="14" customWidth="1"/>
    <col min="4101" max="4101" width="12.5703125" style="14" customWidth="1"/>
    <col min="4102" max="4102" width="16" style="14" customWidth="1"/>
    <col min="4103" max="4103" width="12.85546875" style="14" customWidth="1"/>
    <col min="4104" max="4104" width="17.140625" style="14" customWidth="1"/>
    <col min="4105" max="4105" width="39.42578125" style="14" customWidth="1"/>
    <col min="4106" max="4106" width="15.85546875" style="14" customWidth="1"/>
    <col min="4107" max="4107" width="12.42578125" style="14" customWidth="1"/>
    <col min="4108" max="4108" width="14.5703125" style="14" customWidth="1"/>
    <col min="4109" max="4109" width="24.42578125" style="14" customWidth="1"/>
    <col min="4110" max="4110" width="12.42578125" style="14" customWidth="1"/>
    <col min="4111" max="4111" width="14.42578125" style="14" customWidth="1"/>
    <col min="4112" max="4112" width="15" style="14" customWidth="1"/>
    <col min="4113" max="4113" width="22.5703125" style="14" customWidth="1"/>
    <col min="4114" max="4114" width="33.5703125" style="14" customWidth="1"/>
    <col min="4115" max="4353" width="8.5703125" style="14"/>
    <col min="4354" max="4354" width="4.140625" style="14" bestFit="1" customWidth="1"/>
    <col min="4355" max="4355" width="11.42578125" style="14" customWidth="1"/>
    <col min="4356" max="4356" width="14.5703125" style="14" customWidth="1"/>
    <col min="4357" max="4357" width="12.5703125" style="14" customWidth="1"/>
    <col min="4358" max="4358" width="16" style="14" customWidth="1"/>
    <col min="4359" max="4359" width="12.85546875" style="14" customWidth="1"/>
    <col min="4360" max="4360" width="17.140625" style="14" customWidth="1"/>
    <col min="4361" max="4361" width="39.42578125" style="14" customWidth="1"/>
    <col min="4362" max="4362" width="15.85546875" style="14" customWidth="1"/>
    <col min="4363" max="4363" width="12.42578125" style="14" customWidth="1"/>
    <col min="4364" max="4364" width="14.5703125" style="14" customWidth="1"/>
    <col min="4365" max="4365" width="24.42578125" style="14" customWidth="1"/>
    <col min="4366" max="4366" width="12.42578125" style="14" customWidth="1"/>
    <col min="4367" max="4367" width="14.42578125" style="14" customWidth="1"/>
    <col min="4368" max="4368" width="15" style="14" customWidth="1"/>
    <col min="4369" max="4369" width="22.5703125" style="14" customWidth="1"/>
    <col min="4370" max="4370" width="33.5703125" style="14" customWidth="1"/>
    <col min="4371" max="4609" width="8.5703125" style="14"/>
    <col min="4610" max="4610" width="4.140625" style="14" bestFit="1" customWidth="1"/>
    <col min="4611" max="4611" width="11.42578125" style="14" customWidth="1"/>
    <col min="4612" max="4612" width="14.5703125" style="14" customWidth="1"/>
    <col min="4613" max="4613" width="12.5703125" style="14" customWidth="1"/>
    <col min="4614" max="4614" width="16" style="14" customWidth="1"/>
    <col min="4615" max="4615" width="12.85546875" style="14" customWidth="1"/>
    <col min="4616" max="4616" width="17.140625" style="14" customWidth="1"/>
    <col min="4617" max="4617" width="39.42578125" style="14" customWidth="1"/>
    <col min="4618" max="4618" width="15.85546875" style="14" customWidth="1"/>
    <col min="4619" max="4619" width="12.42578125" style="14" customWidth="1"/>
    <col min="4620" max="4620" width="14.5703125" style="14" customWidth="1"/>
    <col min="4621" max="4621" width="24.42578125" style="14" customWidth="1"/>
    <col min="4622" max="4622" width="12.42578125" style="14" customWidth="1"/>
    <col min="4623" max="4623" width="14.42578125" style="14" customWidth="1"/>
    <col min="4624" max="4624" width="15" style="14" customWidth="1"/>
    <col min="4625" max="4625" width="22.5703125" style="14" customWidth="1"/>
    <col min="4626" max="4626" width="33.5703125" style="14" customWidth="1"/>
    <col min="4627" max="4865" width="8.5703125" style="14"/>
    <col min="4866" max="4866" width="4.140625" style="14" bestFit="1" customWidth="1"/>
    <col min="4867" max="4867" width="11.42578125" style="14" customWidth="1"/>
    <col min="4868" max="4868" width="14.5703125" style="14" customWidth="1"/>
    <col min="4869" max="4869" width="12.5703125" style="14" customWidth="1"/>
    <col min="4870" max="4870" width="16" style="14" customWidth="1"/>
    <col min="4871" max="4871" width="12.85546875" style="14" customWidth="1"/>
    <col min="4872" max="4872" width="17.140625" style="14" customWidth="1"/>
    <col min="4873" max="4873" width="39.42578125" style="14" customWidth="1"/>
    <col min="4874" max="4874" width="15.85546875" style="14" customWidth="1"/>
    <col min="4875" max="4875" width="12.42578125" style="14" customWidth="1"/>
    <col min="4876" max="4876" width="14.5703125" style="14" customWidth="1"/>
    <col min="4877" max="4877" width="24.42578125" style="14" customWidth="1"/>
    <col min="4878" max="4878" width="12.42578125" style="14" customWidth="1"/>
    <col min="4879" max="4879" width="14.42578125" style="14" customWidth="1"/>
    <col min="4880" max="4880" width="15" style="14" customWidth="1"/>
    <col min="4881" max="4881" width="22.5703125" style="14" customWidth="1"/>
    <col min="4882" max="4882" width="33.5703125" style="14" customWidth="1"/>
    <col min="4883" max="5121" width="8.5703125" style="14"/>
    <col min="5122" max="5122" width="4.140625" style="14" bestFit="1" customWidth="1"/>
    <col min="5123" max="5123" width="11.42578125" style="14" customWidth="1"/>
    <col min="5124" max="5124" width="14.5703125" style="14" customWidth="1"/>
    <col min="5125" max="5125" width="12.5703125" style="14" customWidth="1"/>
    <col min="5126" max="5126" width="16" style="14" customWidth="1"/>
    <col min="5127" max="5127" width="12.85546875" style="14" customWidth="1"/>
    <col min="5128" max="5128" width="17.140625" style="14" customWidth="1"/>
    <col min="5129" max="5129" width="39.42578125" style="14" customWidth="1"/>
    <col min="5130" max="5130" width="15.85546875" style="14" customWidth="1"/>
    <col min="5131" max="5131" width="12.42578125" style="14" customWidth="1"/>
    <col min="5132" max="5132" width="14.5703125" style="14" customWidth="1"/>
    <col min="5133" max="5133" width="24.42578125" style="14" customWidth="1"/>
    <col min="5134" max="5134" width="12.42578125" style="14" customWidth="1"/>
    <col min="5135" max="5135" width="14.42578125" style="14" customWidth="1"/>
    <col min="5136" max="5136" width="15" style="14" customWidth="1"/>
    <col min="5137" max="5137" width="22.5703125" style="14" customWidth="1"/>
    <col min="5138" max="5138" width="33.5703125" style="14" customWidth="1"/>
    <col min="5139" max="5377" width="8.5703125" style="14"/>
    <col min="5378" max="5378" width="4.140625" style="14" bestFit="1" customWidth="1"/>
    <col min="5379" max="5379" width="11.42578125" style="14" customWidth="1"/>
    <col min="5380" max="5380" width="14.5703125" style="14" customWidth="1"/>
    <col min="5381" max="5381" width="12.5703125" style="14" customWidth="1"/>
    <col min="5382" max="5382" width="16" style="14" customWidth="1"/>
    <col min="5383" max="5383" width="12.85546875" style="14" customWidth="1"/>
    <col min="5384" max="5384" width="17.140625" style="14" customWidth="1"/>
    <col min="5385" max="5385" width="39.42578125" style="14" customWidth="1"/>
    <col min="5386" max="5386" width="15.85546875" style="14" customWidth="1"/>
    <col min="5387" max="5387" width="12.42578125" style="14" customWidth="1"/>
    <col min="5388" max="5388" width="14.5703125" style="14" customWidth="1"/>
    <col min="5389" max="5389" width="24.42578125" style="14" customWidth="1"/>
    <col min="5390" max="5390" width="12.42578125" style="14" customWidth="1"/>
    <col min="5391" max="5391" width="14.42578125" style="14" customWidth="1"/>
    <col min="5392" max="5392" width="15" style="14" customWidth="1"/>
    <col min="5393" max="5393" width="22.5703125" style="14" customWidth="1"/>
    <col min="5394" max="5394" width="33.5703125" style="14" customWidth="1"/>
    <col min="5395" max="5633" width="8.5703125" style="14"/>
    <col min="5634" max="5634" width="4.140625" style="14" bestFit="1" customWidth="1"/>
    <col min="5635" max="5635" width="11.42578125" style="14" customWidth="1"/>
    <col min="5636" max="5636" width="14.5703125" style="14" customWidth="1"/>
    <col min="5637" max="5637" width="12.5703125" style="14" customWidth="1"/>
    <col min="5638" max="5638" width="16" style="14" customWidth="1"/>
    <col min="5639" max="5639" width="12.85546875" style="14" customWidth="1"/>
    <col min="5640" max="5640" width="17.140625" style="14" customWidth="1"/>
    <col min="5641" max="5641" width="39.42578125" style="14" customWidth="1"/>
    <col min="5642" max="5642" width="15.85546875" style="14" customWidth="1"/>
    <col min="5643" max="5643" width="12.42578125" style="14" customWidth="1"/>
    <col min="5644" max="5644" width="14.5703125" style="14" customWidth="1"/>
    <col min="5645" max="5645" width="24.42578125" style="14" customWidth="1"/>
    <col min="5646" max="5646" width="12.42578125" style="14" customWidth="1"/>
    <col min="5647" max="5647" width="14.42578125" style="14" customWidth="1"/>
    <col min="5648" max="5648" width="15" style="14" customWidth="1"/>
    <col min="5649" max="5649" width="22.5703125" style="14" customWidth="1"/>
    <col min="5650" max="5650" width="33.5703125" style="14" customWidth="1"/>
    <col min="5651" max="5889" width="8.5703125" style="14"/>
    <col min="5890" max="5890" width="4.140625" style="14" bestFit="1" customWidth="1"/>
    <col min="5891" max="5891" width="11.42578125" style="14" customWidth="1"/>
    <col min="5892" max="5892" width="14.5703125" style="14" customWidth="1"/>
    <col min="5893" max="5893" width="12.5703125" style="14" customWidth="1"/>
    <col min="5894" max="5894" width="16" style="14" customWidth="1"/>
    <col min="5895" max="5895" width="12.85546875" style="14" customWidth="1"/>
    <col min="5896" max="5896" width="17.140625" style="14" customWidth="1"/>
    <col min="5897" max="5897" width="39.42578125" style="14" customWidth="1"/>
    <col min="5898" max="5898" width="15.85546875" style="14" customWidth="1"/>
    <col min="5899" max="5899" width="12.42578125" style="14" customWidth="1"/>
    <col min="5900" max="5900" width="14.5703125" style="14" customWidth="1"/>
    <col min="5901" max="5901" width="24.42578125" style="14" customWidth="1"/>
    <col min="5902" max="5902" width="12.42578125" style="14" customWidth="1"/>
    <col min="5903" max="5903" width="14.42578125" style="14" customWidth="1"/>
    <col min="5904" max="5904" width="15" style="14" customWidth="1"/>
    <col min="5905" max="5905" width="22.5703125" style="14" customWidth="1"/>
    <col min="5906" max="5906" width="33.5703125" style="14" customWidth="1"/>
    <col min="5907" max="6145" width="8.5703125" style="14"/>
    <col min="6146" max="6146" width="4.140625" style="14" bestFit="1" customWidth="1"/>
    <col min="6147" max="6147" width="11.42578125" style="14" customWidth="1"/>
    <col min="6148" max="6148" width="14.5703125" style="14" customWidth="1"/>
    <col min="6149" max="6149" width="12.5703125" style="14" customWidth="1"/>
    <col min="6150" max="6150" width="16" style="14" customWidth="1"/>
    <col min="6151" max="6151" width="12.85546875" style="14" customWidth="1"/>
    <col min="6152" max="6152" width="17.140625" style="14" customWidth="1"/>
    <col min="6153" max="6153" width="39.42578125" style="14" customWidth="1"/>
    <col min="6154" max="6154" width="15.85546875" style="14" customWidth="1"/>
    <col min="6155" max="6155" width="12.42578125" style="14" customWidth="1"/>
    <col min="6156" max="6156" width="14.5703125" style="14" customWidth="1"/>
    <col min="6157" max="6157" width="24.42578125" style="14" customWidth="1"/>
    <col min="6158" max="6158" width="12.42578125" style="14" customWidth="1"/>
    <col min="6159" max="6159" width="14.42578125" style="14" customWidth="1"/>
    <col min="6160" max="6160" width="15" style="14" customWidth="1"/>
    <col min="6161" max="6161" width="22.5703125" style="14" customWidth="1"/>
    <col min="6162" max="6162" width="33.5703125" style="14" customWidth="1"/>
    <col min="6163" max="6401" width="8.5703125" style="14"/>
    <col min="6402" max="6402" width="4.140625" style="14" bestFit="1" customWidth="1"/>
    <col min="6403" max="6403" width="11.42578125" style="14" customWidth="1"/>
    <col min="6404" max="6404" width="14.5703125" style="14" customWidth="1"/>
    <col min="6405" max="6405" width="12.5703125" style="14" customWidth="1"/>
    <col min="6406" max="6406" width="16" style="14" customWidth="1"/>
    <col min="6407" max="6407" width="12.85546875" style="14" customWidth="1"/>
    <col min="6408" max="6408" width="17.140625" style="14" customWidth="1"/>
    <col min="6409" max="6409" width="39.42578125" style="14" customWidth="1"/>
    <col min="6410" max="6410" width="15.85546875" style="14" customWidth="1"/>
    <col min="6411" max="6411" width="12.42578125" style="14" customWidth="1"/>
    <col min="6412" max="6412" width="14.5703125" style="14" customWidth="1"/>
    <col min="6413" max="6413" width="24.42578125" style="14" customWidth="1"/>
    <col min="6414" max="6414" width="12.42578125" style="14" customWidth="1"/>
    <col min="6415" max="6415" width="14.42578125" style="14" customWidth="1"/>
    <col min="6416" max="6416" width="15" style="14" customWidth="1"/>
    <col min="6417" max="6417" width="22.5703125" style="14" customWidth="1"/>
    <col min="6418" max="6418" width="33.5703125" style="14" customWidth="1"/>
    <col min="6419" max="6657" width="8.5703125" style="14"/>
    <col min="6658" max="6658" width="4.140625" style="14" bestFit="1" customWidth="1"/>
    <col min="6659" max="6659" width="11.42578125" style="14" customWidth="1"/>
    <col min="6660" max="6660" width="14.5703125" style="14" customWidth="1"/>
    <col min="6661" max="6661" width="12.5703125" style="14" customWidth="1"/>
    <col min="6662" max="6662" width="16" style="14" customWidth="1"/>
    <col min="6663" max="6663" width="12.85546875" style="14" customWidth="1"/>
    <col min="6664" max="6664" width="17.140625" style="14" customWidth="1"/>
    <col min="6665" max="6665" width="39.42578125" style="14" customWidth="1"/>
    <col min="6666" max="6666" width="15.85546875" style="14" customWidth="1"/>
    <col min="6667" max="6667" width="12.42578125" style="14" customWidth="1"/>
    <col min="6668" max="6668" width="14.5703125" style="14" customWidth="1"/>
    <col min="6669" max="6669" width="24.42578125" style="14" customWidth="1"/>
    <col min="6670" max="6670" width="12.42578125" style="14" customWidth="1"/>
    <col min="6671" max="6671" width="14.42578125" style="14" customWidth="1"/>
    <col min="6672" max="6672" width="15" style="14" customWidth="1"/>
    <col min="6673" max="6673" width="22.5703125" style="14" customWidth="1"/>
    <col min="6674" max="6674" width="33.5703125" style="14" customWidth="1"/>
    <col min="6675" max="6913" width="8.5703125" style="14"/>
    <col min="6914" max="6914" width="4.140625" style="14" bestFit="1" customWidth="1"/>
    <col min="6915" max="6915" width="11.42578125" style="14" customWidth="1"/>
    <col min="6916" max="6916" width="14.5703125" style="14" customWidth="1"/>
    <col min="6917" max="6917" width="12.5703125" style="14" customWidth="1"/>
    <col min="6918" max="6918" width="16" style="14" customWidth="1"/>
    <col min="6919" max="6919" width="12.85546875" style="14" customWidth="1"/>
    <col min="6920" max="6920" width="17.140625" style="14" customWidth="1"/>
    <col min="6921" max="6921" width="39.42578125" style="14" customWidth="1"/>
    <col min="6922" max="6922" width="15.85546875" style="14" customWidth="1"/>
    <col min="6923" max="6923" width="12.42578125" style="14" customWidth="1"/>
    <col min="6924" max="6924" width="14.5703125" style="14" customWidth="1"/>
    <col min="6925" max="6925" width="24.42578125" style="14" customWidth="1"/>
    <col min="6926" max="6926" width="12.42578125" style="14" customWidth="1"/>
    <col min="6927" max="6927" width="14.42578125" style="14" customWidth="1"/>
    <col min="6928" max="6928" width="15" style="14" customWidth="1"/>
    <col min="6929" max="6929" width="22.5703125" style="14" customWidth="1"/>
    <col min="6930" max="6930" width="33.5703125" style="14" customWidth="1"/>
    <col min="6931" max="7169" width="8.5703125" style="14"/>
    <col min="7170" max="7170" width="4.140625" style="14" bestFit="1" customWidth="1"/>
    <col min="7171" max="7171" width="11.42578125" style="14" customWidth="1"/>
    <col min="7172" max="7172" width="14.5703125" style="14" customWidth="1"/>
    <col min="7173" max="7173" width="12.5703125" style="14" customWidth="1"/>
    <col min="7174" max="7174" width="16" style="14" customWidth="1"/>
    <col min="7175" max="7175" width="12.85546875" style="14" customWidth="1"/>
    <col min="7176" max="7176" width="17.140625" style="14" customWidth="1"/>
    <col min="7177" max="7177" width="39.42578125" style="14" customWidth="1"/>
    <col min="7178" max="7178" width="15.85546875" style="14" customWidth="1"/>
    <col min="7179" max="7179" width="12.42578125" style="14" customWidth="1"/>
    <col min="7180" max="7180" width="14.5703125" style="14" customWidth="1"/>
    <col min="7181" max="7181" width="24.42578125" style="14" customWidth="1"/>
    <col min="7182" max="7182" width="12.42578125" style="14" customWidth="1"/>
    <col min="7183" max="7183" width="14.42578125" style="14" customWidth="1"/>
    <col min="7184" max="7184" width="15" style="14" customWidth="1"/>
    <col min="7185" max="7185" width="22.5703125" style="14" customWidth="1"/>
    <col min="7186" max="7186" width="33.5703125" style="14" customWidth="1"/>
    <col min="7187" max="7425" width="8.5703125" style="14"/>
    <col min="7426" max="7426" width="4.140625" style="14" bestFit="1" customWidth="1"/>
    <col min="7427" max="7427" width="11.42578125" style="14" customWidth="1"/>
    <col min="7428" max="7428" width="14.5703125" style="14" customWidth="1"/>
    <col min="7429" max="7429" width="12.5703125" style="14" customWidth="1"/>
    <col min="7430" max="7430" width="16" style="14" customWidth="1"/>
    <col min="7431" max="7431" width="12.85546875" style="14" customWidth="1"/>
    <col min="7432" max="7432" width="17.140625" style="14" customWidth="1"/>
    <col min="7433" max="7433" width="39.42578125" style="14" customWidth="1"/>
    <col min="7434" max="7434" width="15.85546875" style="14" customWidth="1"/>
    <col min="7435" max="7435" width="12.42578125" style="14" customWidth="1"/>
    <col min="7436" max="7436" width="14.5703125" style="14" customWidth="1"/>
    <col min="7437" max="7437" width="24.42578125" style="14" customWidth="1"/>
    <col min="7438" max="7438" width="12.42578125" style="14" customWidth="1"/>
    <col min="7439" max="7439" width="14.42578125" style="14" customWidth="1"/>
    <col min="7440" max="7440" width="15" style="14" customWidth="1"/>
    <col min="7441" max="7441" width="22.5703125" style="14" customWidth="1"/>
    <col min="7442" max="7442" width="33.5703125" style="14" customWidth="1"/>
    <col min="7443" max="7681" width="8.5703125" style="14"/>
    <col min="7682" max="7682" width="4.140625" style="14" bestFit="1" customWidth="1"/>
    <col min="7683" max="7683" width="11.42578125" style="14" customWidth="1"/>
    <col min="7684" max="7684" width="14.5703125" style="14" customWidth="1"/>
    <col min="7685" max="7685" width="12.5703125" style="14" customWidth="1"/>
    <col min="7686" max="7686" width="16" style="14" customWidth="1"/>
    <col min="7687" max="7687" width="12.85546875" style="14" customWidth="1"/>
    <col min="7688" max="7688" width="17.140625" style="14" customWidth="1"/>
    <col min="7689" max="7689" width="39.42578125" style="14" customWidth="1"/>
    <col min="7690" max="7690" width="15.85546875" style="14" customWidth="1"/>
    <col min="7691" max="7691" width="12.42578125" style="14" customWidth="1"/>
    <col min="7692" max="7692" width="14.5703125" style="14" customWidth="1"/>
    <col min="7693" max="7693" width="24.42578125" style="14" customWidth="1"/>
    <col min="7694" max="7694" width="12.42578125" style="14" customWidth="1"/>
    <col min="7695" max="7695" width="14.42578125" style="14" customWidth="1"/>
    <col min="7696" max="7696" width="15" style="14" customWidth="1"/>
    <col min="7697" max="7697" width="22.5703125" style="14" customWidth="1"/>
    <col min="7698" max="7698" width="33.5703125" style="14" customWidth="1"/>
    <col min="7699" max="7937" width="8.5703125" style="14"/>
    <col min="7938" max="7938" width="4.140625" style="14" bestFit="1" customWidth="1"/>
    <col min="7939" max="7939" width="11.42578125" style="14" customWidth="1"/>
    <col min="7940" max="7940" width="14.5703125" style="14" customWidth="1"/>
    <col min="7941" max="7941" width="12.5703125" style="14" customWidth="1"/>
    <col min="7942" max="7942" width="16" style="14" customWidth="1"/>
    <col min="7943" max="7943" width="12.85546875" style="14" customWidth="1"/>
    <col min="7944" max="7944" width="17.140625" style="14" customWidth="1"/>
    <col min="7945" max="7945" width="39.42578125" style="14" customWidth="1"/>
    <col min="7946" max="7946" width="15.85546875" style="14" customWidth="1"/>
    <col min="7947" max="7947" width="12.42578125" style="14" customWidth="1"/>
    <col min="7948" max="7948" width="14.5703125" style="14" customWidth="1"/>
    <col min="7949" max="7949" width="24.42578125" style="14" customWidth="1"/>
    <col min="7950" max="7950" width="12.42578125" style="14" customWidth="1"/>
    <col min="7951" max="7951" width="14.42578125" style="14" customWidth="1"/>
    <col min="7952" max="7952" width="15" style="14" customWidth="1"/>
    <col min="7953" max="7953" width="22.5703125" style="14" customWidth="1"/>
    <col min="7954" max="7954" width="33.5703125" style="14" customWidth="1"/>
    <col min="7955" max="8193" width="8.5703125" style="14"/>
    <col min="8194" max="8194" width="4.140625" style="14" bestFit="1" customWidth="1"/>
    <col min="8195" max="8195" width="11.42578125" style="14" customWidth="1"/>
    <col min="8196" max="8196" width="14.5703125" style="14" customWidth="1"/>
    <col min="8197" max="8197" width="12.5703125" style="14" customWidth="1"/>
    <col min="8198" max="8198" width="16" style="14" customWidth="1"/>
    <col min="8199" max="8199" width="12.85546875" style="14" customWidth="1"/>
    <col min="8200" max="8200" width="17.140625" style="14" customWidth="1"/>
    <col min="8201" max="8201" width="39.42578125" style="14" customWidth="1"/>
    <col min="8202" max="8202" width="15.85546875" style="14" customWidth="1"/>
    <col min="8203" max="8203" width="12.42578125" style="14" customWidth="1"/>
    <col min="8204" max="8204" width="14.5703125" style="14" customWidth="1"/>
    <col min="8205" max="8205" width="24.42578125" style="14" customWidth="1"/>
    <col min="8206" max="8206" width="12.42578125" style="14" customWidth="1"/>
    <col min="8207" max="8207" width="14.42578125" style="14" customWidth="1"/>
    <col min="8208" max="8208" width="15" style="14" customWidth="1"/>
    <col min="8209" max="8209" width="22.5703125" style="14" customWidth="1"/>
    <col min="8210" max="8210" width="33.5703125" style="14" customWidth="1"/>
    <col min="8211" max="8449" width="8.5703125" style="14"/>
    <col min="8450" max="8450" width="4.140625" style="14" bestFit="1" customWidth="1"/>
    <col min="8451" max="8451" width="11.42578125" style="14" customWidth="1"/>
    <col min="8452" max="8452" width="14.5703125" style="14" customWidth="1"/>
    <col min="8453" max="8453" width="12.5703125" style="14" customWidth="1"/>
    <col min="8454" max="8454" width="16" style="14" customWidth="1"/>
    <col min="8455" max="8455" width="12.85546875" style="14" customWidth="1"/>
    <col min="8456" max="8456" width="17.140625" style="14" customWidth="1"/>
    <col min="8457" max="8457" width="39.42578125" style="14" customWidth="1"/>
    <col min="8458" max="8458" width="15.85546875" style="14" customWidth="1"/>
    <col min="8459" max="8459" width="12.42578125" style="14" customWidth="1"/>
    <col min="8460" max="8460" width="14.5703125" style="14" customWidth="1"/>
    <col min="8461" max="8461" width="24.42578125" style="14" customWidth="1"/>
    <col min="8462" max="8462" width="12.42578125" style="14" customWidth="1"/>
    <col min="8463" max="8463" width="14.42578125" style="14" customWidth="1"/>
    <col min="8464" max="8464" width="15" style="14" customWidth="1"/>
    <col min="8465" max="8465" width="22.5703125" style="14" customWidth="1"/>
    <col min="8466" max="8466" width="33.5703125" style="14" customWidth="1"/>
    <col min="8467" max="8705" width="8.5703125" style="14"/>
    <col min="8706" max="8706" width="4.140625" style="14" bestFit="1" customWidth="1"/>
    <col min="8707" max="8707" width="11.42578125" style="14" customWidth="1"/>
    <col min="8708" max="8708" width="14.5703125" style="14" customWidth="1"/>
    <col min="8709" max="8709" width="12.5703125" style="14" customWidth="1"/>
    <col min="8710" max="8710" width="16" style="14" customWidth="1"/>
    <col min="8711" max="8711" width="12.85546875" style="14" customWidth="1"/>
    <col min="8712" max="8712" width="17.140625" style="14" customWidth="1"/>
    <col min="8713" max="8713" width="39.42578125" style="14" customWidth="1"/>
    <col min="8714" max="8714" width="15.85546875" style="14" customWidth="1"/>
    <col min="8715" max="8715" width="12.42578125" style="14" customWidth="1"/>
    <col min="8716" max="8716" width="14.5703125" style="14" customWidth="1"/>
    <col min="8717" max="8717" width="24.42578125" style="14" customWidth="1"/>
    <col min="8718" max="8718" width="12.42578125" style="14" customWidth="1"/>
    <col min="8719" max="8719" width="14.42578125" style="14" customWidth="1"/>
    <col min="8720" max="8720" width="15" style="14" customWidth="1"/>
    <col min="8721" max="8721" width="22.5703125" style="14" customWidth="1"/>
    <col min="8722" max="8722" width="33.5703125" style="14" customWidth="1"/>
    <col min="8723" max="8961" width="8.5703125" style="14"/>
    <col min="8962" max="8962" width="4.140625" style="14" bestFit="1" customWidth="1"/>
    <col min="8963" max="8963" width="11.42578125" style="14" customWidth="1"/>
    <col min="8964" max="8964" width="14.5703125" style="14" customWidth="1"/>
    <col min="8965" max="8965" width="12.5703125" style="14" customWidth="1"/>
    <col min="8966" max="8966" width="16" style="14" customWidth="1"/>
    <col min="8967" max="8967" width="12.85546875" style="14" customWidth="1"/>
    <col min="8968" max="8968" width="17.140625" style="14" customWidth="1"/>
    <col min="8969" max="8969" width="39.42578125" style="14" customWidth="1"/>
    <col min="8970" max="8970" width="15.85546875" style="14" customWidth="1"/>
    <col min="8971" max="8971" width="12.42578125" style="14" customWidth="1"/>
    <col min="8972" max="8972" width="14.5703125" style="14" customWidth="1"/>
    <col min="8973" max="8973" width="24.42578125" style="14" customWidth="1"/>
    <col min="8974" max="8974" width="12.42578125" style="14" customWidth="1"/>
    <col min="8975" max="8975" width="14.42578125" style="14" customWidth="1"/>
    <col min="8976" max="8976" width="15" style="14" customWidth="1"/>
    <col min="8977" max="8977" width="22.5703125" style="14" customWidth="1"/>
    <col min="8978" max="8978" width="33.5703125" style="14" customWidth="1"/>
    <col min="8979" max="9217" width="8.5703125" style="14"/>
    <col min="9218" max="9218" width="4.140625" style="14" bestFit="1" customWidth="1"/>
    <col min="9219" max="9219" width="11.42578125" style="14" customWidth="1"/>
    <col min="9220" max="9220" width="14.5703125" style="14" customWidth="1"/>
    <col min="9221" max="9221" width="12.5703125" style="14" customWidth="1"/>
    <col min="9222" max="9222" width="16" style="14" customWidth="1"/>
    <col min="9223" max="9223" width="12.85546875" style="14" customWidth="1"/>
    <col min="9224" max="9224" width="17.140625" style="14" customWidth="1"/>
    <col min="9225" max="9225" width="39.42578125" style="14" customWidth="1"/>
    <col min="9226" max="9226" width="15.85546875" style="14" customWidth="1"/>
    <col min="9227" max="9227" width="12.42578125" style="14" customWidth="1"/>
    <col min="9228" max="9228" width="14.5703125" style="14" customWidth="1"/>
    <col min="9229" max="9229" width="24.42578125" style="14" customWidth="1"/>
    <col min="9230" max="9230" width="12.42578125" style="14" customWidth="1"/>
    <col min="9231" max="9231" width="14.42578125" style="14" customWidth="1"/>
    <col min="9232" max="9232" width="15" style="14" customWidth="1"/>
    <col min="9233" max="9233" width="22.5703125" style="14" customWidth="1"/>
    <col min="9234" max="9234" width="33.5703125" style="14" customWidth="1"/>
    <col min="9235" max="9473" width="8.5703125" style="14"/>
    <col min="9474" max="9474" width="4.140625" style="14" bestFit="1" customWidth="1"/>
    <col min="9475" max="9475" width="11.42578125" style="14" customWidth="1"/>
    <col min="9476" max="9476" width="14.5703125" style="14" customWidth="1"/>
    <col min="9477" max="9477" width="12.5703125" style="14" customWidth="1"/>
    <col min="9478" max="9478" width="16" style="14" customWidth="1"/>
    <col min="9479" max="9479" width="12.85546875" style="14" customWidth="1"/>
    <col min="9480" max="9480" width="17.140625" style="14" customWidth="1"/>
    <col min="9481" max="9481" width="39.42578125" style="14" customWidth="1"/>
    <col min="9482" max="9482" width="15.85546875" style="14" customWidth="1"/>
    <col min="9483" max="9483" width="12.42578125" style="14" customWidth="1"/>
    <col min="9484" max="9484" width="14.5703125" style="14" customWidth="1"/>
    <col min="9485" max="9485" width="24.42578125" style="14" customWidth="1"/>
    <col min="9486" max="9486" width="12.42578125" style="14" customWidth="1"/>
    <col min="9487" max="9487" width="14.42578125" style="14" customWidth="1"/>
    <col min="9488" max="9488" width="15" style="14" customWidth="1"/>
    <col min="9489" max="9489" width="22.5703125" style="14" customWidth="1"/>
    <col min="9490" max="9490" width="33.5703125" style="14" customWidth="1"/>
    <col min="9491" max="9729" width="8.5703125" style="14"/>
    <col min="9730" max="9730" width="4.140625" style="14" bestFit="1" customWidth="1"/>
    <col min="9731" max="9731" width="11.42578125" style="14" customWidth="1"/>
    <col min="9732" max="9732" width="14.5703125" style="14" customWidth="1"/>
    <col min="9733" max="9733" width="12.5703125" style="14" customWidth="1"/>
    <col min="9734" max="9734" width="16" style="14" customWidth="1"/>
    <col min="9735" max="9735" width="12.85546875" style="14" customWidth="1"/>
    <col min="9736" max="9736" width="17.140625" style="14" customWidth="1"/>
    <col min="9737" max="9737" width="39.42578125" style="14" customWidth="1"/>
    <col min="9738" max="9738" width="15.85546875" style="14" customWidth="1"/>
    <col min="9739" max="9739" width="12.42578125" style="14" customWidth="1"/>
    <col min="9740" max="9740" width="14.5703125" style="14" customWidth="1"/>
    <col min="9741" max="9741" width="24.42578125" style="14" customWidth="1"/>
    <col min="9742" max="9742" width="12.42578125" style="14" customWidth="1"/>
    <col min="9743" max="9743" width="14.42578125" style="14" customWidth="1"/>
    <col min="9744" max="9744" width="15" style="14" customWidth="1"/>
    <col min="9745" max="9745" width="22.5703125" style="14" customWidth="1"/>
    <col min="9746" max="9746" width="33.5703125" style="14" customWidth="1"/>
    <col min="9747" max="9985" width="8.5703125" style="14"/>
    <col min="9986" max="9986" width="4.140625" style="14" bestFit="1" customWidth="1"/>
    <col min="9987" max="9987" width="11.42578125" style="14" customWidth="1"/>
    <col min="9988" max="9988" width="14.5703125" style="14" customWidth="1"/>
    <col min="9989" max="9989" width="12.5703125" style="14" customWidth="1"/>
    <col min="9990" max="9990" width="16" style="14" customWidth="1"/>
    <col min="9991" max="9991" width="12.85546875" style="14" customWidth="1"/>
    <col min="9992" max="9992" width="17.140625" style="14" customWidth="1"/>
    <col min="9993" max="9993" width="39.42578125" style="14" customWidth="1"/>
    <col min="9994" max="9994" width="15.85546875" style="14" customWidth="1"/>
    <col min="9995" max="9995" width="12.42578125" style="14" customWidth="1"/>
    <col min="9996" max="9996" width="14.5703125" style="14" customWidth="1"/>
    <col min="9997" max="9997" width="24.42578125" style="14" customWidth="1"/>
    <col min="9998" max="9998" width="12.42578125" style="14" customWidth="1"/>
    <col min="9999" max="9999" width="14.42578125" style="14" customWidth="1"/>
    <col min="10000" max="10000" width="15" style="14" customWidth="1"/>
    <col min="10001" max="10001" width="22.5703125" style="14" customWidth="1"/>
    <col min="10002" max="10002" width="33.5703125" style="14" customWidth="1"/>
    <col min="10003" max="10241" width="8.5703125" style="14"/>
    <col min="10242" max="10242" width="4.140625" style="14" bestFit="1" customWidth="1"/>
    <col min="10243" max="10243" width="11.42578125" style="14" customWidth="1"/>
    <col min="10244" max="10244" width="14.5703125" style="14" customWidth="1"/>
    <col min="10245" max="10245" width="12.5703125" style="14" customWidth="1"/>
    <col min="10246" max="10246" width="16" style="14" customWidth="1"/>
    <col min="10247" max="10247" width="12.85546875" style="14" customWidth="1"/>
    <col min="10248" max="10248" width="17.140625" style="14" customWidth="1"/>
    <col min="10249" max="10249" width="39.42578125" style="14" customWidth="1"/>
    <col min="10250" max="10250" width="15.85546875" style="14" customWidth="1"/>
    <col min="10251" max="10251" width="12.42578125" style="14" customWidth="1"/>
    <col min="10252" max="10252" width="14.5703125" style="14" customWidth="1"/>
    <col min="10253" max="10253" width="24.42578125" style="14" customWidth="1"/>
    <col min="10254" max="10254" width="12.42578125" style="14" customWidth="1"/>
    <col min="10255" max="10255" width="14.42578125" style="14" customWidth="1"/>
    <col min="10256" max="10256" width="15" style="14" customWidth="1"/>
    <col min="10257" max="10257" width="22.5703125" style="14" customWidth="1"/>
    <col min="10258" max="10258" width="33.5703125" style="14" customWidth="1"/>
    <col min="10259" max="10497" width="8.5703125" style="14"/>
    <col min="10498" max="10498" width="4.140625" style="14" bestFit="1" customWidth="1"/>
    <col min="10499" max="10499" width="11.42578125" style="14" customWidth="1"/>
    <col min="10500" max="10500" width="14.5703125" style="14" customWidth="1"/>
    <col min="10501" max="10501" width="12.5703125" style="14" customWidth="1"/>
    <col min="10502" max="10502" width="16" style="14" customWidth="1"/>
    <col min="10503" max="10503" width="12.85546875" style="14" customWidth="1"/>
    <col min="10504" max="10504" width="17.140625" style="14" customWidth="1"/>
    <col min="10505" max="10505" width="39.42578125" style="14" customWidth="1"/>
    <col min="10506" max="10506" width="15.85546875" style="14" customWidth="1"/>
    <col min="10507" max="10507" width="12.42578125" style="14" customWidth="1"/>
    <col min="10508" max="10508" width="14.5703125" style="14" customWidth="1"/>
    <col min="10509" max="10509" width="24.42578125" style="14" customWidth="1"/>
    <col min="10510" max="10510" width="12.42578125" style="14" customWidth="1"/>
    <col min="10511" max="10511" width="14.42578125" style="14" customWidth="1"/>
    <col min="10512" max="10512" width="15" style="14" customWidth="1"/>
    <col min="10513" max="10513" width="22.5703125" style="14" customWidth="1"/>
    <col min="10514" max="10514" width="33.5703125" style="14" customWidth="1"/>
    <col min="10515" max="10753" width="8.5703125" style="14"/>
    <col min="10754" max="10754" width="4.140625" style="14" bestFit="1" customWidth="1"/>
    <col min="10755" max="10755" width="11.42578125" style="14" customWidth="1"/>
    <col min="10756" max="10756" width="14.5703125" style="14" customWidth="1"/>
    <col min="10757" max="10757" width="12.5703125" style="14" customWidth="1"/>
    <col min="10758" max="10758" width="16" style="14" customWidth="1"/>
    <col min="10759" max="10759" width="12.85546875" style="14" customWidth="1"/>
    <col min="10760" max="10760" width="17.140625" style="14" customWidth="1"/>
    <col min="10761" max="10761" width="39.42578125" style="14" customWidth="1"/>
    <col min="10762" max="10762" width="15.85546875" style="14" customWidth="1"/>
    <col min="10763" max="10763" width="12.42578125" style="14" customWidth="1"/>
    <col min="10764" max="10764" width="14.5703125" style="14" customWidth="1"/>
    <col min="10765" max="10765" width="24.42578125" style="14" customWidth="1"/>
    <col min="10766" max="10766" width="12.42578125" style="14" customWidth="1"/>
    <col min="10767" max="10767" width="14.42578125" style="14" customWidth="1"/>
    <col min="10768" max="10768" width="15" style="14" customWidth="1"/>
    <col min="10769" max="10769" width="22.5703125" style="14" customWidth="1"/>
    <col min="10770" max="10770" width="33.5703125" style="14" customWidth="1"/>
    <col min="10771" max="11009" width="8.5703125" style="14"/>
    <col min="11010" max="11010" width="4.140625" style="14" bestFit="1" customWidth="1"/>
    <col min="11011" max="11011" width="11.42578125" style="14" customWidth="1"/>
    <col min="11012" max="11012" width="14.5703125" style="14" customWidth="1"/>
    <col min="11013" max="11013" width="12.5703125" style="14" customWidth="1"/>
    <col min="11014" max="11014" width="16" style="14" customWidth="1"/>
    <col min="11015" max="11015" width="12.85546875" style="14" customWidth="1"/>
    <col min="11016" max="11016" width="17.140625" style="14" customWidth="1"/>
    <col min="11017" max="11017" width="39.42578125" style="14" customWidth="1"/>
    <col min="11018" max="11018" width="15.85546875" style="14" customWidth="1"/>
    <col min="11019" max="11019" width="12.42578125" style="14" customWidth="1"/>
    <col min="11020" max="11020" width="14.5703125" style="14" customWidth="1"/>
    <col min="11021" max="11021" width="24.42578125" style="14" customWidth="1"/>
    <col min="11022" max="11022" width="12.42578125" style="14" customWidth="1"/>
    <col min="11023" max="11023" width="14.42578125" style="14" customWidth="1"/>
    <col min="11024" max="11024" width="15" style="14" customWidth="1"/>
    <col min="11025" max="11025" width="22.5703125" style="14" customWidth="1"/>
    <col min="11026" max="11026" width="33.5703125" style="14" customWidth="1"/>
    <col min="11027" max="11265" width="8.5703125" style="14"/>
    <col min="11266" max="11266" width="4.140625" style="14" bestFit="1" customWidth="1"/>
    <col min="11267" max="11267" width="11.42578125" style="14" customWidth="1"/>
    <col min="11268" max="11268" width="14.5703125" style="14" customWidth="1"/>
    <col min="11269" max="11269" width="12.5703125" style="14" customWidth="1"/>
    <col min="11270" max="11270" width="16" style="14" customWidth="1"/>
    <col min="11271" max="11271" width="12.85546875" style="14" customWidth="1"/>
    <col min="11272" max="11272" width="17.140625" style="14" customWidth="1"/>
    <col min="11273" max="11273" width="39.42578125" style="14" customWidth="1"/>
    <col min="11274" max="11274" width="15.85546875" style="14" customWidth="1"/>
    <col min="11275" max="11275" width="12.42578125" style="14" customWidth="1"/>
    <col min="11276" max="11276" width="14.5703125" style="14" customWidth="1"/>
    <col min="11277" max="11277" width="24.42578125" style="14" customWidth="1"/>
    <col min="11278" max="11278" width="12.42578125" style="14" customWidth="1"/>
    <col min="11279" max="11279" width="14.42578125" style="14" customWidth="1"/>
    <col min="11280" max="11280" width="15" style="14" customWidth="1"/>
    <col min="11281" max="11281" width="22.5703125" style="14" customWidth="1"/>
    <col min="11282" max="11282" width="33.5703125" style="14" customWidth="1"/>
    <col min="11283" max="11521" width="8.5703125" style="14"/>
    <col min="11522" max="11522" width="4.140625" style="14" bestFit="1" customWidth="1"/>
    <col min="11523" max="11523" width="11.42578125" style="14" customWidth="1"/>
    <col min="11524" max="11524" width="14.5703125" style="14" customWidth="1"/>
    <col min="11525" max="11525" width="12.5703125" style="14" customWidth="1"/>
    <col min="11526" max="11526" width="16" style="14" customWidth="1"/>
    <col min="11527" max="11527" width="12.85546875" style="14" customWidth="1"/>
    <col min="11528" max="11528" width="17.140625" style="14" customWidth="1"/>
    <col min="11529" max="11529" width="39.42578125" style="14" customWidth="1"/>
    <col min="11530" max="11530" width="15.85546875" style="14" customWidth="1"/>
    <col min="11531" max="11531" width="12.42578125" style="14" customWidth="1"/>
    <col min="11532" max="11532" width="14.5703125" style="14" customWidth="1"/>
    <col min="11533" max="11533" width="24.42578125" style="14" customWidth="1"/>
    <col min="11534" max="11534" width="12.42578125" style="14" customWidth="1"/>
    <col min="11535" max="11535" width="14.42578125" style="14" customWidth="1"/>
    <col min="11536" max="11536" width="15" style="14" customWidth="1"/>
    <col min="11537" max="11537" width="22.5703125" style="14" customWidth="1"/>
    <col min="11538" max="11538" width="33.5703125" style="14" customWidth="1"/>
    <col min="11539" max="11777" width="8.5703125" style="14"/>
    <col min="11778" max="11778" width="4.140625" style="14" bestFit="1" customWidth="1"/>
    <col min="11779" max="11779" width="11.42578125" style="14" customWidth="1"/>
    <col min="11780" max="11780" width="14.5703125" style="14" customWidth="1"/>
    <col min="11781" max="11781" width="12.5703125" style="14" customWidth="1"/>
    <col min="11782" max="11782" width="16" style="14" customWidth="1"/>
    <col min="11783" max="11783" width="12.85546875" style="14" customWidth="1"/>
    <col min="11784" max="11784" width="17.140625" style="14" customWidth="1"/>
    <col min="11785" max="11785" width="39.42578125" style="14" customWidth="1"/>
    <col min="11786" max="11786" width="15.85546875" style="14" customWidth="1"/>
    <col min="11787" max="11787" width="12.42578125" style="14" customWidth="1"/>
    <col min="11788" max="11788" width="14.5703125" style="14" customWidth="1"/>
    <col min="11789" max="11789" width="24.42578125" style="14" customWidth="1"/>
    <col min="11790" max="11790" width="12.42578125" style="14" customWidth="1"/>
    <col min="11791" max="11791" width="14.42578125" style="14" customWidth="1"/>
    <col min="11792" max="11792" width="15" style="14" customWidth="1"/>
    <col min="11793" max="11793" width="22.5703125" style="14" customWidth="1"/>
    <col min="11794" max="11794" width="33.5703125" style="14" customWidth="1"/>
    <col min="11795" max="12033" width="8.5703125" style="14"/>
    <col min="12034" max="12034" width="4.140625" style="14" bestFit="1" customWidth="1"/>
    <col min="12035" max="12035" width="11.42578125" style="14" customWidth="1"/>
    <col min="12036" max="12036" width="14.5703125" style="14" customWidth="1"/>
    <col min="12037" max="12037" width="12.5703125" style="14" customWidth="1"/>
    <col min="12038" max="12038" width="16" style="14" customWidth="1"/>
    <col min="12039" max="12039" width="12.85546875" style="14" customWidth="1"/>
    <col min="12040" max="12040" width="17.140625" style="14" customWidth="1"/>
    <col min="12041" max="12041" width="39.42578125" style="14" customWidth="1"/>
    <col min="12042" max="12042" width="15.85546875" style="14" customWidth="1"/>
    <col min="12043" max="12043" width="12.42578125" style="14" customWidth="1"/>
    <col min="12044" max="12044" width="14.5703125" style="14" customWidth="1"/>
    <col min="12045" max="12045" width="24.42578125" style="14" customWidth="1"/>
    <col min="12046" max="12046" width="12.42578125" style="14" customWidth="1"/>
    <col min="12047" max="12047" width="14.42578125" style="14" customWidth="1"/>
    <col min="12048" max="12048" width="15" style="14" customWidth="1"/>
    <col min="12049" max="12049" width="22.5703125" style="14" customWidth="1"/>
    <col min="12050" max="12050" width="33.5703125" style="14" customWidth="1"/>
    <col min="12051" max="12289" width="8.5703125" style="14"/>
    <col min="12290" max="12290" width="4.140625" style="14" bestFit="1" customWidth="1"/>
    <col min="12291" max="12291" width="11.42578125" style="14" customWidth="1"/>
    <col min="12292" max="12292" width="14.5703125" style="14" customWidth="1"/>
    <col min="12293" max="12293" width="12.5703125" style="14" customWidth="1"/>
    <col min="12294" max="12294" width="16" style="14" customWidth="1"/>
    <col min="12295" max="12295" width="12.85546875" style="14" customWidth="1"/>
    <col min="12296" max="12296" width="17.140625" style="14" customWidth="1"/>
    <col min="12297" max="12297" width="39.42578125" style="14" customWidth="1"/>
    <col min="12298" max="12298" width="15.85546875" style="14" customWidth="1"/>
    <col min="12299" max="12299" width="12.42578125" style="14" customWidth="1"/>
    <col min="12300" max="12300" width="14.5703125" style="14" customWidth="1"/>
    <col min="12301" max="12301" width="24.42578125" style="14" customWidth="1"/>
    <col min="12302" max="12302" width="12.42578125" style="14" customWidth="1"/>
    <col min="12303" max="12303" width="14.42578125" style="14" customWidth="1"/>
    <col min="12304" max="12304" width="15" style="14" customWidth="1"/>
    <col min="12305" max="12305" width="22.5703125" style="14" customWidth="1"/>
    <col min="12306" max="12306" width="33.5703125" style="14" customWidth="1"/>
    <col min="12307" max="12545" width="8.5703125" style="14"/>
    <col min="12546" max="12546" width="4.140625" style="14" bestFit="1" customWidth="1"/>
    <col min="12547" max="12547" width="11.42578125" style="14" customWidth="1"/>
    <col min="12548" max="12548" width="14.5703125" style="14" customWidth="1"/>
    <col min="12549" max="12549" width="12.5703125" style="14" customWidth="1"/>
    <col min="12550" max="12550" width="16" style="14" customWidth="1"/>
    <col min="12551" max="12551" width="12.85546875" style="14" customWidth="1"/>
    <col min="12552" max="12552" width="17.140625" style="14" customWidth="1"/>
    <col min="12553" max="12553" width="39.42578125" style="14" customWidth="1"/>
    <col min="12554" max="12554" width="15.85546875" style="14" customWidth="1"/>
    <col min="12555" max="12555" width="12.42578125" style="14" customWidth="1"/>
    <col min="12556" max="12556" width="14.5703125" style="14" customWidth="1"/>
    <col min="12557" max="12557" width="24.42578125" style="14" customWidth="1"/>
    <col min="12558" max="12558" width="12.42578125" style="14" customWidth="1"/>
    <col min="12559" max="12559" width="14.42578125" style="14" customWidth="1"/>
    <col min="12560" max="12560" width="15" style="14" customWidth="1"/>
    <col min="12561" max="12561" width="22.5703125" style="14" customWidth="1"/>
    <col min="12562" max="12562" width="33.5703125" style="14" customWidth="1"/>
    <col min="12563" max="12801" width="8.5703125" style="14"/>
    <col min="12802" max="12802" width="4.140625" style="14" bestFit="1" customWidth="1"/>
    <col min="12803" max="12803" width="11.42578125" style="14" customWidth="1"/>
    <col min="12804" max="12804" width="14.5703125" style="14" customWidth="1"/>
    <col min="12805" max="12805" width="12.5703125" style="14" customWidth="1"/>
    <col min="12806" max="12806" width="16" style="14" customWidth="1"/>
    <col min="12807" max="12807" width="12.85546875" style="14" customWidth="1"/>
    <col min="12808" max="12808" width="17.140625" style="14" customWidth="1"/>
    <col min="12809" max="12809" width="39.42578125" style="14" customWidth="1"/>
    <col min="12810" max="12810" width="15.85546875" style="14" customWidth="1"/>
    <col min="12811" max="12811" width="12.42578125" style="14" customWidth="1"/>
    <col min="12812" max="12812" width="14.5703125" style="14" customWidth="1"/>
    <col min="12813" max="12813" width="24.42578125" style="14" customWidth="1"/>
    <col min="12814" max="12814" width="12.42578125" style="14" customWidth="1"/>
    <col min="12815" max="12815" width="14.42578125" style="14" customWidth="1"/>
    <col min="12816" max="12816" width="15" style="14" customWidth="1"/>
    <col min="12817" max="12817" width="22.5703125" style="14" customWidth="1"/>
    <col min="12818" max="12818" width="33.5703125" style="14" customWidth="1"/>
    <col min="12819" max="13057" width="8.5703125" style="14"/>
    <col min="13058" max="13058" width="4.140625" style="14" bestFit="1" customWidth="1"/>
    <col min="13059" max="13059" width="11.42578125" style="14" customWidth="1"/>
    <col min="13060" max="13060" width="14.5703125" style="14" customWidth="1"/>
    <col min="13061" max="13061" width="12.5703125" style="14" customWidth="1"/>
    <col min="13062" max="13062" width="16" style="14" customWidth="1"/>
    <col min="13063" max="13063" width="12.85546875" style="14" customWidth="1"/>
    <col min="13064" max="13064" width="17.140625" style="14" customWidth="1"/>
    <col min="13065" max="13065" width="39.42578125" style="14" customWidth="1"/>
    <col min="13066" max="13066" width="15.85546875" style="14" customWidth="1"/>
    <col min="13067" max="13067" width="12.42578125" style="14" customWidth="1"/>
    <col min="13068" max="13068" width="14.5703125" style="14" customWidth="1"/>
    <col min="13069" max="13069" width="24.42578125" style="14" customWidth="1"/>
    <col min="13070" max="13070" width="12.42578125" style="14" customWidth="1"/>
    <col min="13071" max="13071" width="14.42578125" style="14" customWidth="1"/>
    <col min="13072" max="13072" width="15" style="14" customWidth="1"/>
    <col min="13073" max="13073" width="22.5703125" style="14" customWidth="1"/>
    <col min="13074" max="13074" width="33.5703125" style="14" customWidth="1"/>
    <col min="13075" max="13313" width="8.5703125" style="14"/>
    <col min="13314" max="13314" width="4.140625" style="14" bestFit="1" customWidth="1"/>
    <col min="13315" max="13315" width="11.42578125" style="14" customWidth="1"/>
    <col min="13316" max="13316" width="14.5703125" style="14" customWidth="1"/>
    <col min="13317" max="13317" width="12.5703125" style="14" customWidth="1"/>
    <col min="13318" max="13318" width="16" style="14" customWidth="1"/>
    <col min="13319" max="13319" width="12.85546875" style="14" customWidth="1"/>
    <col min="13320" max="13320" width="17.140625" style="14" customWidth="1"/>
    <col min="13321" max="13321" width="39.42578125" style="14" customWidth="1"/>
    <col min="13322" max="13322" width="15.85546875" style="14" customWidth="1"/>
    <col min="13323" max="13323" width="12.42578125" style="14" customWidth="1"/>
    <col min="13324" max="13324" width="14.5703125" style="14" customWidth="1"/>
    <col min="13325" max="13325" width="24.42578125" style="14" customWidth="1"/>
    <col min="13326" max="13326" width="12.42578125" style="14" customWidth="1"/>
    <col min="13327" max="13327" width="14.42578125" style="14" customWidth="1"/>
    <col min="13328" max="13328" width="15" style="14" customWidth="1"/>
    <col min="13329" max="13329" width="22.5703125" style="14" customWidth="1"/>
    <col min="13330" max="13330" width="33.5703125" style="14" customWidth="1"/>
    <col min="13331" max="13569" width="8.5703125" style="14"/>
    <col min="13570" max="13570" width="4.140625" style="14" bestFit="1" customWidth="1"/>
    <col min="13571" max="13571" width="11.42578125" style="14" customWidth="1"/>
    <col min="13572" max="13572" width="14.5703125" style="14" customWidth="1"/>
    <col min="13573" max="13573" width="12.5703125" style="14" customWidth="1"/>
    <col min="13574" max="13574" width="16" style="14" customWidth="1"/>
    <col min="13575" max="13575" width="12.85546875" style="14" customWidth="1"/>
    <col min="13576" max="13576" width="17.140625" style="14" customWidth="1"/>
    <col min="13577" max="13577" width="39.42578125" style="14" customWidth="1"/>
    <col min="13578" max="13578" width="15.85546875" style="14" customWidth="1"/>
    <col min="13579" max="13579" width="12.42578125" style="14" customWidth="1"/>
    <col min="13580" max="13580" width="14.5703125" style="14" customWidth="1"/>
    <col min="13581" max="13581" width="24.42578125" style="14" customWidth="1"/>
    <col min="13582" max="13582" width="12.42578125" style="14" customWidth="1"/>
    <col min="13583" max="13583" width="14.42578125" style="14" customWidth="1"/>
    <col min="13584" max="13584" width="15" style="14" customWidth="1"/>
    <col min="13585" max="13585" width="22.5703125" style="14" customWidth="1"/>
    <col min="13586" max="13586" width="33.5703125" style="14" customWidth="1"/>
    <col min="13587" max="13825" width="8.5703125" style="14"/>
    <col min="13826" max="13826" width="4.140625" style="14" bestFit="1" customWidth="1"/>
    <col min="13827" max="13827" width="11.42578125" style="14" customWidth="1"/>
    <col min="13828" max="13828" width="14.5703125" style="14" customWidth="1"/>
    <col min="13829" max="13829" width="12.5703125" style="14" customWidth="1"/>
    <col min="13830" max="13830" width="16" style="14" customWidth="1"/>
    <col min="13831" max="13831" width="12.85546875" style="14" customWidth="1"/>
    <col min="13832" max="13832" width="17.140625" style="14" customWidth="1"/>
    <col min="13833" max="13833" width="39.42578125" style="14" customWidth="1"/>
    <col min="13834" max="13834" width="15.85546875" style="14" customWidth="1"/>
    <col min="13835" max="13835" width="12.42578125" style="14" customWidth="1"/>
    <col min="13836" max="13836" width="14.5703125" style="14" customWidth="1"/>
    <col min="13837" max="13837" width="24.42578125" style="14" customWidth="1"/>
    <col min="13838" max="13838" width="12.42578125" style="14" customWidth="1"/>
    <col min="13839" max="13839" width="14.42578125" style="14" customWidth="1"/>
    <col min="13840" max="13840" width="15" style="14" customWidth="1"/>
    <col min="13841" max="13841" width="22.5703125" style="14" customWidth="1"/>
    <col min="13842" max="13842" width="33.5703125" style="14" customWidth="1"/>
    <col min="13843" max="14081" width="8.5703125" style="14"/>
    <col min="14082" max="14082" width="4.140625" style="14" bestFit="1" customWidth="1"/>
    <col min="14083" max="14083" width="11.42578125" style="14" customWidth="1"/>
    <col min="14084" max="14084" width="14.5703125" style="14" customWidth="1"/>
    <col min="14085" max="14085" width="12.5703125" style="14" customWidth="1"/>
    <col min="14086" max="14086" width="16" style="14" customWidth="1"/>
    <col min="14087" max="14087" width="12.85546875" style="14" customWidth="1"/>
    <col min="14088" max="14088" width="17.140625" style="14" customWidth="1"/>
    <col min="14089" max="14089" width="39.42578125" style="14" customWidth="1"/>
    <col min="14090" max="14090" width="15.85546875" style="14" customWidth="1"/>
    <col min="14091" max="14091" width="12.42578125" style="14" customWidth="1"/>
    <col min="14092" max="14092" width="14.5703125" style="14" customWidth="1"/>
    <col min="14093" max="14093" width="24.42578125" style="14" customWidth="1"/>
    <col min="14094" max="14094" width="12.42578125" style="14" customWidth="1"/>
    <col min="14095" max="14095" width="14.42578125" style="14" customWidth="1"/>
    <col min="14096" max="14096" width="15" style="14" customWidth="1"/>
    <col min="14097" max="14097" width="22.5703125" style="14" customWidth="1"/>
    <col min="14098" max="14098" width="33.5703125" style="14" customWidth="1"/>
    <col min="14099" max="14337" width="8.5703125" style="14"/>
    <col min="14338" max="14338" width="4.140625" style="14" bestFit="1" customWidth="1"/>
    <col min="14339" max="14339" width="11.42578125" style="14" customWidth="1"/>
    <col min="14340" max="14340" width="14.5703125" style="14" customWidth="1"/>
    <col min="14341" max="14341" width="12.5703125" style="14" customWidth="1"/>
    <col min="14342" max="14342" width="16" style="14" customWidth="1"/>
    <col min="14343" max="14343" width="12.85546875" style="14" customWidth="1"/>
    <col min="14344" max="14344" width="17.140625" style="14" customWidth="1"/>
    <col min="14345" max="14345" width="39.42578125" style="14" customWidth="1"/>
    <col min="14346" max="14346" width="15.85546875" style="14" customWidth="1"/>
    <col min="14347" max="14347" width="12.42578125" style="14" customWidth="1"/>
    <col min="14348" max="14348" width="14.5703125" style="14" customWidth="1"/>
    <col min="14349" max="14349" width="24.42578125" style="14" customWidth="1"/>
    <col min="14350" max="14350" width="12.42578125" style="14" customWidth="1"/>
    <col min="14351" max="14351" width="14.42578125" style="14" customWidth="1"/>
    <col min="14352" max="14352" width="15" style="14" customWidth="1"/>
    <col min="14353" max="14353" width="22.5703125" style="14" customWidth="1"/>
    <col min="14354" max="14354" width="33.5703125" style="14" customWidth="1"/>
    <col min="14355" max="14593" width="8.5703125" style="14"/>
    <col min="14594" max="14594" width="4.140625" style="14" bestFit="1" customWidth="1"/>
    <col min="14595" max="14595" width="11.42578125" style="14" customWidth="1"/>
    <col min="14596" max="14596" width="14.5703125" style="14" customWidth="1"/>
    <col min="14597" max="14597" width="12.5703125" style="14" customWidth="1"/>
    <col min="14598" max="14598" width="16" style="14" customWidth="1"/>
    <col min="14599" max="14599" width="12.85546875" style="14" customWidth="1"/>
    <col min="14600" max="14600" width="17.140625" style="14" customWidth="1"/>
    <col min="14601" max="14601" width="39.42578125" style="14" customWidth="1"/>
    <col min="14602" max="14602" width="15.85546875" style="14" customWidth="1"/>
    <col min="14603" max="14603" width="12.42578125" style="14" customWidth="1"/>
    <col min="14604" max="14604" width="14.5703125" style="14" customWidth="1"/>
    <col min="14605" max="14605" width="24.42578125" style="14" customWidth="1"/>
    <col min="14606" max="14606" width="12.42578125" style="14" customWidth="1"/>
    <col min="14607" max="14607" width="14.42578125" style="14" customWidth="1"/>
    <col min="14608" max="14608" width="15" style="14" customWidth="1"/>
    <col min="14609" max="14609" width="22.5703125" style="14" customWidth="1"/>
    <col min="14610" max="14610" width="33.5703125" style="14" customWidth="1"/>
    <col min="14611" max="14849" width="8.5703125" style="14"/>
    <col min="14850" max="14850" width="4.140625" style="14" bestFit="1" customWidth="1"/>
    <col min="14851" max="14851" width="11.42578125" style="14" customWidth="1"/>
    <col min="14852" max="14852" width="14.5703125" style="14" customWidth="1"/>
    <col min="14853" max="14853" width="12.5703125" style="14" customWidth="1"/>
    <col min="14854" max="14854" width="16" style="14" customWidth="1"/>
    <col min="14855" max="14855" width="12.85546875" style="14" customWidth="1"/>
    <col min="14856" max="14856" width="17.140625" style="14" customWidth="1"/>
    <col min="14857" max="14857" width="39.42578125" style="14" customWidth="1"/>
    <col min="14858" max="14858" width="15.85546875" style="14" customWidth="1"/>
    <col min="14859" max="14859" width="12.42578125" style="14" customWidth="1"/>
    <col min="14860" max="14860" width="14.5703125" style="14" customWidth="1"/>
    <col min="14861" max="14861" width="24.42578125" style="14" customWidth="1"/>
    <col min="14862" max="14862" width="12.42578125" style="14" customWidth="1"/>
    <col min="14863" max="14863" width="14.42578125" style="14" customWidth="1"/>
    <col min="14864" max="14864" width="15" style="14" customWidth="1"/>
    <col min="14865" max="14865" width="22.5703125" style="14" customWidth="1"/>
    <col min="14866" max="14866" width="33.5703125" style="14" customWidth="1"/>
    <col min="14867" max="15105" width="8.5703125" style="14"/>
    <col min="15106" max="15106" width="4.140625" style="14" bestFit="1" customWidth="1"/>
    <col min="15107" max="15107" width="11.42578125" style="14" customWidth="1"/>
    <col min="15108" max="15108" width="14.5703125" style="14" customWidth="1"/>
    <col min="15109" max="15109" width="12.5703125" style="14" customWidth="1"/>
    <col min="15110" max="15110" width="16" style="14" customWidth="1"/>
    <col min="15111" max="15111" width="12.85546875" style="14" customWidth="1"/>
    <col min="15112" max="15112" width="17.140625" style="14" customWidth="1"/>
    <col min="15113" max="15113" width="39.42578125" style="14" customWidth="1"/>
    <col min="15114" max="15114" width="15.85546875" style="14" customWidth="1"/>
    <col min="15115" max="15115" width="12.42578125" style="14" customWidth="1"/>
    <col min="15116" max="15116" width="14.5703125" style="14" customWidth="1"/>
    <col min="15117" max="15117" width="24.42578125" style="14" customWidth="1"/>
    <col min="15118" max="15118" width="12.42578125" style="14" customWidth="1"/>
    <col min="15119" max="15119" width="14.42578125" style="14" customWidth="1"/>
    <col min="15120" max="15120" width="15" style="14" customWidth="1"/>
    <col min="15121" max="15121" width="22.5703125" style="14" customWidth="1"/>
    <col min="15122" max="15122" width="33.5703125" style="14" customWidth="1"/>
    <col min="15123" max="15361" width="8.5703125" style="14"/>
    <col min="15362" max="15362" width="4.140625" style="14" bestFit="1" customWidth="1"/>
    <col min="15363" max="15363" width="11.42578125" style="14" customWidth="1"/>
    <col min="15364" max="15364" width="14.5703125" style="14" customWidth="1"/>
    <col min="15365" max="15365" width="12.5703125" style="14" customWidth="1"/>
    <col min="15366" max="15366" width="16" style="14" customWidth="1"/>
    <col min="15367" max="15367" width="12.85546875" style="14" customWidth="1"/>
    <col min="15368" max="15368" width="17.140625" style="14" customWidth="1"/>
    <col min="15369" max="15369" width="39.42578125" style="14" customWidth="1"/>
    <col min="15370" max="15370" width="15.85546875" style="14" customWidth="1"/>
    <col min="15371" max="15371" width="12.42578125" style="14" customWidth="1"/>
    <col min="15372" max="15372" width="14.5703125" style="14" customWidth="1"/>
    <col min="15373" max="15373" width="24.42578125" style="14" customWidth="1"/>
    <col min="15374" max="15374" width="12.42578125" style="14" customWidth="1"/>
    <col min="15375" max="15375" width="14.42578125" style="14" customWidth="1"/>
    <col min="15376" max="15376" width="15" style="14" customWidth="1"/>
    <col min="15377" max="15377" width="22.5703125" style="14" customWidth="1"/>
    <col min="15378" max="15378" width="33.5703125" style="14" customWidth="1"/>
    <col min="15379" max="15617" width="8.5703125" style="14"/>
    <col min="15618" max="15618" width="4.140625" style="14" bestFit="1" customWidth="1"/>
    <col min="15619" max="15619" width="11.42578125" style="14" customWidth="1"/>
    <col min="15620" max="15620" width="14.5703125" style="14" customWidth="1"/>
    <col min="15621" max="15621" width="12.5703125" style="14" customWidth="1"/>
    <col min="15622" max="15622" width="16" style="14" customWidth="1"/>
    <col min="15623" max="15623" width="12.85546875" style="14" customWidth="1"/>
    <col min="15624" max="15624" width="17.140625" style="14" customWidth="1"/>
    <col min="15625" max="15625" width="39.42578125" style="14" customWidth="1"/>
    <col min="15626" max="15626" width="15.85546875" style="14" customWidth="1"/>
    <col min="15627" max="15627" width="12.42578125" style="14" customWidth="1"/>
    <col min="15628" max="15628" width="14.5703125" style="14" customWidth="1"/>
    <col min="15629" max="15629" width="24.42578125" style="14" customWidth="1"/>
    <col min="15630" max="15630" width="12.42578125" style="14" customWidth="1"/>
    <col min="15631" max="15631" width="14.42578125" style="14" customWidth="1"/>
    <col min="15632" max="15632" width="15" style="14" customWidth="1"/>
    <col min="15633" max="15633" width="22.5703125" style="14" customWidth="1"/>
    <col min="15634" max="15634" width="33.5703125" style="14" customWidth="1"/>
    <col min="15635" max="15873" width="8.5703125" style="14"/>
    <col min="15874" max="15874" width="4.140625" style="14" bestFit="1" customWidth="1"/>
    <col min="15875" max="15875" width="11.42578125" style="14" customWidth="1"/>
    <col min="15876" max="15876" width="14.5703125" style="14" customWidth="1"/>
    <col min="15877" max="15877" width="12.5703125" style="14" customWidth="1"/>
    <col min="15878" max="15878" width="16" style="14" customWidth="1"/>
    <col min="15879" max="15879" width="12.85546875" style="14" customWidth="1"/>
    <col min="15880" max="15880" width="17.140625" style="14" customWidth="1"/>
    <col min="15881" max="15881" width="39.42578125" style="14" customWidth="1"/>
    <col min="15882" max="15882" width="15.85546875" style="14" customWidth="1"/>
    <col min="15883" max="15883" width="12.42578125" style="14" customWidth="1"/>
    <col min="15884" max="15884" width="14.5703125" style="14" customWidth="1"/>
    <col min="15885" max="15885" width="24.42578125" style="14" customWidth="1"/>
    <col min="15886" max="15886" width="12.42578125" style="14" customWidth="1"/>
    <col min="15887" max="15887" width="14.42578125" style="14" customWidth="1"/>
    <col min="15888" max="15888" width="15" style="14" customWidth="1"/>
    <col min="15889" max="15889" width="22.5703125" style="14" customWidth="1"/>
    <col min="15890" max="15890" width="33.5703125" style="14" customWidth="1"/>
    <col min="15891" max="16129" width="8.5703125" style="14"/>
    <col min="16130" max="16130" width="4.140625" style="14" bestFit="1" customWidth="1"/>
    <col min="16131" max="16131" width="11.42578125" style="14" customWidth="1"/>
    <col min="16132" max="16132" width="14.5703125" style="14" customWidth="1"/>
    <col min="16133" max="16133" width="12.5703125" style="14" customWidth="1"/>
    <col min="16134" max="16134" width="16" style="14" customWidth="1"/>
    <col min="16135" max="16135" width="12.85546875" style="14" customWidth="1"/>
    <col min="16136" max="16136" width="17.140625" style="14" customWidth="1"/>
    <col min="16137" max="16137" width="39.42578125" style="14" customWidth="1"/>
    <col min="16138" max="16138" width="15.85546875" style="14" customWidth="1"/>
    <col min="16139" max="16139" width="12.42578125" style="14" customWidth="1"/>
    <col min="16140" max="16140" width="14.5703125" style="14" customWidth="1"/>
    <col min="16141" max="16141" width="24.42578125" style="14" customWidth="1"/>
    <col min="16142" max="16142" width="12.42578125" style="14" customWidth="1"/>
    <col min="16143" max="16143" width="14.42578125" style="14" customWidth="1"/>
    <col min="16144" max="16144" width="15" style="14" customWidth="1"/>
    <col min="16145" max="16145" width="22.5703125" style="14" customWidth="1"/>
    <col min="16146" max="16146" width="33.5703125" style="14" customWidth="1"/>
    <col min="16147" max="16384" width="8.5703125" style="14"/>
  </cols>
  <sheetData>
    <row r="1" spans="1:18" s="13" customFormat="1" ht="54.75" customHeight="1">
      <c r="A1" s="25" t="s">
        <v>16</v>
      </c>
      <c r="B1" s="25" t="s">
        <v>560</v>
      </c>
      <c r="C1" s="25" t="s">
        <v>561</v>
      </c>
      <c r="D1" s="25" t="s">
        <v>562</v>
      </c>
      <c r="E1" s="25" t="s">
        <v>563</v>
      </c>
      <c r="F1" s="25" t="s">
        <v>564</v>
      </c>
      <c r="G1" s="25" t="s">
        <v>565</v>
      </c>
      <c r="H1" s="25" t="s">
        <v>566</v>
      </c>
      <c r="I1" s="25" t="s">
        <v>567</v>
      </c>
      <c r="J1" s="25" t="s">
        <v>568</v>
      </c>
      <c r="K1" s="25" t="s">
        <v>569</v>
      </c>
      <c r="L1" s="25" t="s">
        <v>570</v>
      </c>
      <c r="M1" s="25" t="s">
        <v>11</v>
      </c>
      <c r="N1" s="25" t="s">
        <v>571</v>
      </c>
      <c r="O1" s="25" t="s">
        <v>572</v>
      </c>
      <c r="P1" s="25" t="s">
        <v>6</v>
      </c>
      <c r="Q1" s="25" t="s">
        <v>573</v>
      </c>
      <c r="R1" s="25" t="s">
        <v>574</v>
      </c>
    </row>
    <row r="2" spans="1:18" ht="14.25">
      <c r="A2" s="24" t="s">
        <v>577</v>
      </c>
      <c r="B2" s="22" t="e">
        <f>IF(#REF!&gt;1,"20004","")</f>
        <v>#REF!</v>
      </c>
      <c r="C2" s="19" t="e">
        <f>IF(#REF!&gt;1,"2100","")</f>
        <v>#REF!</v>
      </c>
      <c r="D2" s="19" t="e">
        <f>IF(#REF!&gt;1,"2101","")</f>
        <v>#REF!</v>
      </c>
      <c r="E2" s="21" t="e">
        <f ca="1">IF(#REF!&gt;1,TODAY(),"")</f>
        <v>#REF!</v>
      </c>
      <c r="F2" s="21" t="e">
        <f ca="1">IF(#REF!&gt;1,TODAY(),"")</f>
        <v>#REF!</v>
      </c>
      <c r="G2" s="20" t="e">
        <f>IF(#REF!&gt;1,GFMIS!I2,"")</f>
        <v>#REF!</v>
      </c>
      <c r="H2" s="20" t="str">
        <f>'Mass Transfer(สูตร) (GEN)'!H2</f>
        <v>มนัสนันท์</v>
      </c>
      <c r="I2" s="17" t="s">
        <v>578</v>
      </c>
      <c r="J2" s="19" t="s">
        <v>576</v>
      </c>
      <c r="K2" s="19" t="e">
        <f>IF(#REF!&gt;1,"DGEN","")</f>
        <v>#REF!</v>
      </c>
      <c r="L2" s="19" t="e">
        <f>IF(#REF!&gt;1,"2000400004","""")</f>
        <v>#REF!</v>
      </c>
      <c r="M2" s="19" t="e">
        <f>GFMIS!D2</f>
        <v>#REF!</v>
      </c>
      <c r="N2" s="19">
        <f>GFMIS!C2</f>
        <v>6511200</v>
      </c>
      <c r="O2" s="19" t="e">
        <f>GFMIS!E2</f>
        <v>#REF!</v>
      </c>
      <c r="P2" s="19" t="str">
        <f>GFMIS!F2</f>
        <v>P1000</v>
      </c>
      <c r="Q2" s="23" t="e">
        <f>#REF!</f>
        <v>#REF!</v>
      </c>
      <c r="R2" s="17"/>
    </row>
    <row r="3" spans="1:18" ht="14.25">
      <c r="A3" s="19" t="e">
        <f>IF(#REF!&gt;1,"L","")</f>
        <v>#REF!</v>
      </c>
      <c r="B3" s="22" t="e">
        <f>IF(#REF!&gt;1,"20004","")</f>
        <v>#REF!</v>
      </c>
      <c r="C3" s="19" t="e">
        <f>IF(#REF!&gt;1,"2100","")</f>
        <v>#REF!</v>
      </c>
      <c r="D3" s="19" t="e">
        <f>IF(#REF!&gt;1,"2101","")</f>
        <v>#REF!</v>
      </c>
      <c r="E3" s="21" t="e">
        <f ca="1">IF(#REF!&gt;1,TODAY(),"")</f>
        <v>#REF!</v>
      </c>
      <c r="F3" s="21" t="e">
        <f ca="1">IF(#REF!&gt;1,TODAY(),"")</f>
        <v>#REF!</v>
      </c>
      <c r="G3" s="20" t="e">
        <f>IF(#REF!&gt;1,$G$2,"")</f>
        <v>#REF!</v>
      </c>
      <c r="H3" s="20" t="e">
        <f>IF(#REF!&gt;1,$H$2,"")</f>
        <v>#REF!</v>
      </c>
      <c r="I3" s="17" t="e">
        <f>IF(#REF!&gt;1,$I$2,"")</f>
        <v>#REF!</v>
      </c>
      <c r="J3" s="19" t="e">
        <f>IF(#REF!&gt;1,"R","")</f>
        <v>#REF!</v>
      </c>
      <c r="K3" s="19" t="e">
        <f>IF(#REF!&gt;1,"DGEN","")</f>
        <v>#REF!</v>
      </c>
      <c r="L3" s="26" t="e">
        <f>GFMIS!G3</f>
        <v>#REF!</v>
      </c>
      <c r="M3" s="19" t="e">
        <f>GFMIS!D3</f>
        <v>#REF!</v>
      </c>
      <c r="N3" s="19" t="e">
        <f>GFMIS!C3</f>
        <v>#REF!</v>
      </c>
      <c r="O3" s="19" t="e">
        <f>GFMIS!E3</f>
        <v>#REF!</v>
      </c>
      <c r="P3" s="26" t="e">
        <f>GFMIS!F3</f>
        <v>#REF!</v>
      </c>
      <c r="Q3" s="18" t="e">
        <f>GFMIS!H3</f>
        <v>#REF!</v>
      </c>
      <c r="R3" s="17"/>
    </row>
    <row r="4" spans="1:18" ht="14.25">
      <c r="A4" s="19" t="e">
        <f>IF(#REF!&gt;1,"L","")</f>
        <v>#REF!</v>
      </c>
      <c r="B4" s="22" t="e">
        <f>IF(#REF!&gt;1,"20004","")</f>
        <v>#REF!</v>
      </c>
      <c r="C4" s="19" t="e">
        <f>IF(#REF!&gt;1,"2100","")</f>
        <v>#REF!</v>
      </c>
      <c r="D4" s="19" t="e">
        <f>IF(#REF!&gt;1,"2101","")</f>
        <v>#REF!</v>
      </c>
      <c r="E4" s="21" t="e">
        <f ca="1">IF(#REF!&gt;1,TODAY(),"")</f>
        <v>#REF!</v>
      </c>
      <c r="F4" s="21" t="e">
        <f ca="1">IF(#REF!&gt;1,TODAY(),"")</f>
        <v>#REF!</v>
      </c>
      <c r="G4" s="20" t="e">
        <f>IF(#REF!&gt;1,$G$2,"")</f>
        <v>#REF!</v>
      </c>
      <c r="H4" s="20" t="e">
        <f>IF(#REF!&gt;1,$H$2,"")</f>
        <v>#REF!</v>
      </c>
      <c r="I4" s="17" t="e">
        <f>IF(#REF!&gt;1,$I$2,"")</f>
        <v>#REF!</v>
      </c>
      <c r="J4" s="19" t="e">
        <f>IF(#REF!&gt;1,"R","")</f>
        <v>#REF!</v>
      </c>
      <c r="K4" s="19" t="e">
        <f>IF(#REF!&gt;1,"DGEN","")</f>
        <v>#REF!</v>
      </c>
      <c r="L4" s="26" t="e">
        <f>GFMIS!G4</f>
        <v>#REF!</v>
      </c>
      <c r="M4" s="19" t="e">
        <f>GFMIS!D4</f>
        <v>#REF!</v>
      </c>
      <c r="N4" s="19" t="e">
        <f>GFMIS!C4</f>
        <v>#REF!</v>
      </c>
      <c r="O4" s="19" t="e">
        <f>GFMIS!E4</f>
        <v>#REF!</v>
      </c>
      <c r="P4" s="26" t="e">
        <f>GFMIS!F4</f>
        <v>#REF!</v>
      </c>
      <c r="Q4" s="18" t="e">
        <f>GFMIS!H4</f>
        <v>#REF!</v>
      </c>
      <c r="R4" s="17"/>
    </row>
    <row r="5" spans="1:18" ht="14.25">
      <c r="A5" s="19" t="e">
        <f>IF(#REF!&gt;1,"L","")</f>
        <v>#REF!</v>
      </c>
      <c r="B5" s="22" t="e">
        <f>IF(#REF!&gt;1,"20004","")</f>
        <v>#REF!</v>
      </c>
      <c r="C5" s="19" t="e">
        <f>IF(#REF!&gt;1,"2100","")</f>
        <v>#REF!</v>
      </c>
      <c r="D5" s="19" t="e">
        <f>IF(#REF!&gt;1,"2101","")</f>
        <v>#REF!</v>
      </c>
      <c r="E5" s="21" t="e">
        <f ca="1">IF(#REF!&gt;1,TODAY(),"")</f>
        <v>#REF!</v>
      </c>
      <c r="F5" s="21" t="e">
        <f ca="1">IF(#REF!&gt;1,TODAY(),"")</f>
        <v>#REF!</v>
      </c>
      <c r="G5" s="20" t="e">
        <f>IF(#REF!&gt;1,$G$2,"")</f>
        <v>#REF!</v>
      </c>
      <c r="H5" s="20" t="e">
        <f>IF(#REF!&gt;1,$H$2,"")</f>
        <v>#REF!</v>
      </c>
      <c r="I5" s="17" t="e">
        <f>IF(#REF!&gt;1,$I$2,"")</f>
        <v>#REF!</v>
      </c>
      <c r="J5" s="19" t="e">
        <f>IF(#REF!&gt;1,"R","")</f>
        <v>#REF!</v>
      </c>
      <c r="K5" s="19" t="e">
        <f>IF(#REF!&gt;1,"DGEN","")</f>
        <v>#REF!</v>
      </c>
      <c r="L5" s="26" t="e">
        <f>GFMIS!G5</f>
        <v>#REF!</v>
      </c>
      <c r="M5" s="19" t="e">
        <f>GFMIS!D5</f>
        <v>#REF!</v>
      </c>
      <c r="N5" s="19" t="e">
        <f>GFMIS!C5</f>
        <v>#REF!</v>
      </c>
      <c r="O5" s="19" t="e">
        <f>GFMIS!E5</f>
        <v>#REF!</v>
      </c>
      <c r="P5" s="26" t="e">
        <f>GFMIS!F5</f>
        <v>#REF!</v>
      </c>
      <c r="Q5" s="18" t="e">
        <f>GFMIS!H5</f>
        <v>#REF!</v>
      </c>
      <c r="R5" s="17"/>
    </row>
    <row r="6" spans="1:18" ht="14.25">
      <c r="A6" s="19" t="e">
        <f>IF(#REF!&gt;1,"L","")</f>
        <v>#REF!</v>
      </c>
      <c r="B6" s="22" t="e">
        <f>IF(#REF!&gt;1,"20004","")</f>
        <v>#REF!</v>
      </c>
      <c r="C6" s="19" t="e">
        <f>IF(#REF!&gt;1,"2100","")</f>
        <v>#REF!</v>
      </c>
      <c r="D6" s="19" t="e">
        <f>IF(#REF!&gt;1,"2101","")</f>
        <v>#REF!</v>
      </c>
      <c r="E6" s="21" t="e">
        <f ca="1">IF(#REF!&gt;1,TODAY(),"")</f>
        <v>#REF!</v>
      </c>
      <c r="F6" s="21" t="e">
        <f ca="1">IF(#REF!&gt;1,TODAY(),"")</f>
        <v>#REF!</v>
      </c>
      <c r="G6" s="20" t="e">
        <f>IF(#REF!&gt;1,$G$2,"")</f>
        <v>#REF!</v>
      </c>
      <c r="H6" s="20" t="e">
        <f>IF(#REF!&gt;1,$H$2,"")</f>
        <v>#REF!</v>
      </c>
      <c r="I6" s="17" t="e">
        <f>IF(#REF!&gt;1,$I$2,"")</f>
        <v>#REF!</v>
      </c>
      <c r="J6" s="19" t="e">
        <f>IF(#REF!&gt;1,"R","")</f>
        <v>#REF!</v>
      </c>
      <c r="K6" s="19" t="e">
        <f>IF(#REF!&gt;1,"DGEN","")</f>
        <v>#REF!</v>
      </c>
      <c r="L6" s="26" t="e">
        <f>GFMIS!G6</f>
        <v>#REF!</v>
      </c>
      <c r="M6" s="19" t="e">
        <f>GFMIS!D6</f>
        <v>#REF!</v>
      </c>
      <c r="N6" s="19" t="e">
        <f>GFMIS!C6</f>
        <v>#REF!</v>
      </c>
      <c r="O6" s="19" t="e">
        <f>GFMIS!E6</f>
        <v>#REF!</v>
      </c>
      <c r="P6" s="26" t="e">
        <f>GFMIS!F6</f>
        <v>#REF!</v>
      </c>
      <c r="Q6" s="18" t="e">
        <f>GFMIS!H6</f>
        <v>#REF!</v>
      </c>
      <c r="R6" s="17"/>
    </row>
    <row r="7" spans="1:18" ht="14.25">
      <c r="A7" s="19" t="e">
        <f>IF(#REF!&gt;1,"L","")</f>
        <v>#REF!</v>
      </c>
      <c r="B7" s="22" t="e">
        <f>IF(#REF!&gt;1,"20004","")</f>
        <v>#REF!</v>
      </c>
      <c r="C7" s="19" t="e">
        <f>IF(#REF!&gt;1,"2100","")</f>
        <v>#REF!</v>
      </c>
      <c r="D7" s="19" t="e">
        <f>IF(#REF!&gt;1,"2101","")</f>
        <v>#REF!</v>
      </c>
      <c r="E7" s="21" t="e">
        <f ca="1">IF(#REF!&gt;1,TODAY(),"")</f>
        <v>#REF!</v>
      </c>
      <c r="F7" s="21" t="e">
        <f ca="1">IF(#REF!&gt;1,TODAY(),"")</f>
        <v>#REF!</v>
      </c>
      <c r="G7" s="20" t="e">
        <f>IF(#REF!&gt;1,$G$2,"")</f>
        <v>#REF!</v>
      </c>
      <c r="H7" s="20" t="e">
        <f>IF(#REF!&gt;1,$H$2,"")</f>
        <v>#REF!</v>
      </c>
      <c r="I7" s="17" t="e">
        <f>IF(#REF!&gt;1,$I$2,"")</f>
        <v>#REF!</v>
      </c>
      <c r="J7" s="19" t="e">
        <f>IF(#REF!&gt;1,"R","")</f>
        <v>#REF!</v>
      </c>
      <c r="K7" s="19" t="e">
        <f>IF(#REF!&gt;1,"DGEN","")</f>
        <v>#REF!</v>
      </c>
      <c r="L7" s="26" t="e">
        <f>GFMIS!G7</f>
        <v>#REF!</v>
      </c>
      <c r="M7" s="19" t="e">
        <f>GFMIS!D7</f>
        <v>#REF!</v>
      </c>
      <c r="N7" s="19" t="e">
        <f>GFMIS!C7</f>
        <v>#REF!</v>
      </c>
      <c r="O7" s="19" t="e">
        <f>GFMIS!E7</f>
        <v>#REF!</v>
      </c>
      <c r="P7" s="26" t="e">
        <f>GFMIS!F7</f>
        <v>#REF!</v>
      </c>
      <c r="Q7" s="18" t="e">
        <f>GFMIS!H7</f>
        <v>#REF!</v>
      </c>
      <c r="R7" s="17"/>
    </row>
    <row r="8" spans="1:18" ht="14.25">
      <c r="A8" s="19" t="e">
        <f>IF(#REF!&gt;1,"L","")</f>
        <v>#REF!</v>
      </c>
      <c r="B8" s="22" t="e">
        <f>IF(#REF!&gt;1,"20004","")</f>
        <v>#REF!</v>
      </c>
      <c r="C8" s="19" t="e">
        <f>IF(#REF!&gt;1,"2100","")</f>
        <v>#REF!</v>
      </c>
      <c r="D8" s="19" t="e">
        <f>IF(#REF!&gt;1,"2101","")</f>
        <v>#REF!</v>
      </c>
      <c r="E8" s="21" t="e">
        <f ca="1">IF(#REF!&gt;1,TODAY(),"")</f>
        <v>#REF!</v>
      </c>
      <c r="F8" s="21" t="e">
        <f ca="1">IF(#REF!&gt;1,TODAY(),"")</f>
        <v>#REF!</v>
      </c>
      <c r="G8" s="20" t="e">
        <f>IF(#REF!&gt;1,$G$2,"")</f>
        <v>#REF!</v>
      </c>
      <c r="H8" s="20" t="e">
        <f>IF(#REF!&gt;1,$H$2,"")</f>
        <v>#REF!</v>
      </c>
      <c r="I8" s="17" t="e">
        <f>IF(#REF!&gt;1,$I$2,"")</f>
        <v>#REF!</v>
      </c>
      <c r="J8" s="19" t="e">
        <f>IF(#REF!&gt;1,"R","")</f>
        <v>#REF!</v>
      </c>
      <c r="K8" s="19" t="e">
        <f>IF(#REF!&gt;1,"DGEN","")</f>
        <v>#REF!</v>
      </c>
      <c r="L8" s="26" t="e">
        <f>GFMIS!G8</f>
        <v>#REF!</v>
      </c>
      <c r="M8" s="19" t="e">
        <f>GFMIS!D8</f>
        <v>#REF!</v>
      </c>
      <c r="N8" s="19" t="e">
        <f>GFMIS!C8</f>
        <v>#REF!</v>
      </c>
      <c r="O8" s="19" t="e">
        <f>GFMIS!E8</f>
        <v>#REF!</v>
      </c>
      <c r="P8" s="26" t="e">
        <f>GFMIS!F8</f>
        <v>#REF!</v>
      </c>
      <c r="Q8" s="18" t="e">
        <f>GFMIS!H8</f>
        <v>#REF!</v>
      </c>
      <c r="R8" s="17"/>
    </row>
    <row r="9" spans="1:18" ht="14.25">
      <c r="A9" s="19" t="e">
        <f>IF(#REF!&gt;1,"L","")</f>
        <v>#REF!</v>
      </c>
      <c r="B9" s="22" t="e">
        <f>IF(#REF!&gt;1,"20004","")</f>
        <v>#REF!</v>
      </c>
      <c r="C9" s="19" t="e">
        <f>IF(#REF!&gt;1,"2100","")</f>
        <v>#REF!</v>
      </c>
      <c r="D9" s="19" t="e">
        <f>IF(#REF!&gt;1,"2101","")</f>
        <v>#REF!</v>
      </c>
      <c r="E9" s="21" t="e">
        <f ca="1">IF(#REF!&gt;1,TODAY(),"")</f>
        <v>#REF!</v>
      </c>
      <c r="F9" s="21" t="e">
        <f ca="1">IF(#REF!&gt;1,TODAY(),"")</f>
        <v>#REF!</v>
      </c>
      <c r="G9" s="20" t="e">
        <f>IF(#REF!&gt;1,$G$2,"")</f>
        <v>#REF!</v>
      </c>
      <c r="H9" s="20" t="e">
        <f>IF(#REF!&gt;1,$H$2,"")</f>
        <v>#REF!</v>
      </c>
      <c r="I9" s="17" t="e">
        <f>IF(#REF!&gt;1,$I$2,"")</f>
        <v>#REF!</v>
      </c>
      <c r="J9" s="19" t="e">
        <f>IF(#REF!&gt;1,"R","")</f>
        <v>#REF!</v>
      </c>
      <c r="K9" s="19" t="e">
        <f>IF(#REF!&gt;1,"DGEN","")</f>
        <v>#REF!</v>
      </c>
      <c r="L9" s="26" t="e">
        <f>GFMIS!G9</f>
        <v>#REF!</v>
      </c>
      <c r="M9" s="19" t="e">
        <f>GFMIS!D9</f>
        <v>#REF!</v>
      </c>
      <c r="N9" s="19" t="e">
        <f>GFMIS!C9</f>
        <v>#REF!</v>
      </c>
      <c r="O9" s="19" t="e">
        <f>GFMIS!E9</f>
        <v>#REF!</v>
      </c>
      <c r="P9" s="26" t="e">
        <f>GFMIS!F9</f>
        <v>#REF!</v>
      </c>
      <c r="Q9" s="18" t="e">
        <f>GFMIS!H9</f>
        <v>#REF!</v>
      </c>
      <c r="R9" s="17"/>
    </row>
    <row r="10" spans="1:18" ht="14.25">
      <c r="A10" s="19" t="e">
        <f>IF(#REF!&gt;1,"L","")</f>
        <v>#REF!</v>
      </c>
      <c r="B10" s="22" t="e">
        <f>IF(#REF!&gt;1,"20004","")</f>
        <v>#REF!</v>
      </c>
      <c r="C10" s="19" t="e">
        <f>IF(#REF!&gt;1,"2100","")</f>
        <v>#REF!</v>
      </c>
      <c r="D10" s="19" t="e">
        <f>IF(#REF!&gt;1,"2101","")</f>
        <v>#REF!</v>
      </c>
      <c r="E10" s="21" t="e">
        <f ca="1">IF(#REF!&gt;1,TODAY(),"")</f>
        <v>#REF!</v>
      </c>
      <c r="F10" s="21" t="e">
        <f ca="1">IF(#REF!&gt;1,TODAY(),"")</f>
        <v>#REF!</v>
      </c>
      <c r="G10" s="20" t="e">
        <f>IF(#REF!&gt;1,$G$2,"")</f>
        <v>#REF!</v>
      </c>
      <c r="H10" s="20" t="e">
        <f>IF(#REF!&gt;1,$H$2,"")</f>
        <v>#REF!</v>
      </c>
      <c r="I10" s="17" t="e">
        <f>IF(#REF!&gt;1,$I$2,"")</f>
        <v>#REF!</v>
      </c>
      <c r="J10" s="19" t="e">
        <f>IF(#REF!&gt;1,"R","")</f>
        <v>#REF!</v>
      </c>
      <c r="K10" s="19" t="e">
        <f>IF(#REF!&gt;1,"DGEN","")</f>
        <v>#REF!</v>
      </c>
      <c r="L10" s="26" t="e">
        <f>GFMIS!G10</f>
        <v>#REF!</v>
      </c>
      <c r="M10" s="19" t="e">
        <f>GFMIS!D10</f>
        <v>#REF!</v>
      </c>
      <c r="N10" s="19" t="e">
        <f>GFMIS!C10</f>
        <v>#REF!</v>
      </c>
      <c r="O10" s="19" t="e">
        <f>GFMIS!E10</f>
        <v>#REF!</v>
      </c>
      <c r="P10" s="26" t="e">
        <f>GFMIS!F10</f>
        <v>#REF!</v>
      </c>
      <c r="Q10" s="18" t="e">
        <f>GFMIS!H10</f>
        <v>#REF!</v>
      </c>
      <c r="R10" s="17"/>
    </row>
    <row r="11" spans="1:18" ht="14.25">
      <c r="A11" s="19" t="e">
        <f>IF(#REF!&gt;1,"L","")</f>
        <v>#REF!</v>
      </c>
      <c r="B11" s="22" t="e">
        <f>IF(#REF!&gt;1,"20004","")</f>
        <v>#REF!</v>
      </c>
      <c r="C11" s="19" t="e">
        <f>IF(#REF!&gt;1,"2100","")</f>
        <v>#REF!</v>
      </c>
      <c r="D11" s="19" t="e">
        <f>IF(#REF!&gt;1,"2101","")</f>
        <v>#REF!</v>
      </c>
      <c r="E11" s="21" t="e">
        <f ca="1">IF(#REF!&gt;1,TODAY(),"")</f>
        <v>#REF!</v>
      </c>
      <c r="F11" s="21" t="e">
        <f ca="1">IF(#REF!&gt;1,TODAY(),"")</f>
        <v>#REF!</v>
      </c>
      <c r="G11" s="20" t="e">
        <f>IF(#REF!&gt;1,$G$2,"")</f>
        <v>#REF!</v>
      </c>
      <c r="H11" s="20" t="e">
        <f>IF(#REF!&gt;1,$H$2,"")</f>
        <v>#REF!</v>
      </c>
      <c r="I11" s="17" t="e">
        <f>IF(#REF!&gt;1,$I$2,"")</f>
        <v>#REF!</v>
      </c>
      <c r="J11" s="19" t="e">
        <f>IF(#REF!&gt;1,"R","")</f>
        <v>#REF!</v>
      </c>
      <c r="K11" s="19" t="e">
        <f>IF(#REF!&gt;1,"DGEN","")</f>
        <v>#REF!</v>
      </c>
      <c r="L11" s="26" t="e">
        <f>GFMIS!G11</f>
        <v>#REF!</v>
      </c>
      <c r="M11" s="19" t="e">
        <f>GFMIS!D11</f>
        <v>#REF!</v>
      </c>
      <c r="N11" s="19" t="e">
        <f>GFMIS!C11</f>
        <v>#REF!</v>
      </c>
      <c r="O11" s="19" t="e">
        <f>GFMIS!E11</f>
        <v>#REF!</v>
      </c>
      <c r="P11" s="26" t="e">
        <f>GFMIS!F11</f>
        <v>#REF!</v>
      </c>
      <c r="Q11" s="18" t="e">
        <f>GFMIS!H11</f>
        <v>#REF!</v>
      </c>
      <c r="R11" s="17"/>
    </row>
    <row r="12" spans="1:18" ht="14.25">
      <c r="A12" s="19" t="e">
        <f>IF(#REF!&gt;1,"L","")</f>
        <v>#REF!</v>
      </c>
      <c r="B12" s="22" t="e">
        <f>IF(#REF!&gt;1,"20004","")</f>
        <v>#REF!</v>
      </c>
      <c r="C12" s="19" t="e">
        <f>IF(#REF!&gt;1,"2100","")</f>
        <v>#REF!</v>
      </c>
      <c r="D12" s="19" t="e">
        <f>IF(#REF!&gt;1,"2101","")</f>
        <v>#REF!</v>
      </c>
      <c r="E12" s="21" t="e">
        <f ca="1">IF(#REF!&gt;1,TODAY(),"")</f>
        <v>#REF!</v>
      </c>
      <c r="F12" s="21" t="e">
        <f ca="1">IF(#REF!&gt;1,TODAY(),"")</f>
        <v>#REF!</v>
      </c>
      <c r="G12" s="20" t="e">
        <f>IF(#REF!&gt;1,$G$2,"")</f>
        <v>#REF!</v>
      </c>
      <c r="H12" s="20" t="e">
        <f>IF(#REF!&gt;1,$H$2,"")</f>
        <v>#REF!</v>
      </c>
      <c r="I12" s="17" t="e">
        <f>IF(#REF!&gt;1,$I$2,"")</f>
        <v>#REF!</v>
      </c>
      <c r="J12" s="19" t="e">
        <f>IF(#REF!&gt;1,"R","")</f>
        <v>#REF!</v>
      </c>
      <c r="K12" s="19" t="e">
        <f>IF(#REF!&gt;1,"DGEN","")</f>
        <v>#REF!</v>
      </c>
      <c r="L12" s="26" t="e">
        <f>GFMIS!G12</f>
        <v>#REF!</v>
      </c>
      <c r="M12" s="19" t="e">
        <f>GFMIS!D12</f>
        <v>#REF!</v>
      </c>
      <c r="N12" s="19" t="e">
        <f>GFMIS!C12</f>
        <v>#REF!</v>
      </c>
      <c r="O12" s="19" t="e">
        <f>GFMIS!E12</f>
        <v>#REF!</v>
      </c>
      <c r="P12" s="26" t="e">
        <f>GFMIS!F12</f>
        <v>#REF!</v>
      </c>
      <c r="Q12" s="18" t="e">
        <f>GFMIS!H12</f>
        <v>#REF!</v>
      </c>
      <c r="R12" s="17"/>
    </row>
    <row r="13" spans="1:18" ht="14.25">
      <c r="A13" s="19" t="e">
        <f>IF(#REF!&gt;1,"L","")</f>
        <v>#REF!</v>
      </c>
      <c r="B13" s="22" t="e">
        <f>IF(#REF!&gt;1,"20004","")</f>
        <v>#REF!</v>
      </c>
      <c r="C13" s="19" t="e">
        <f>IF(#REF!&gt;1,"2100","")</f>
        <v>#REF!</v>
      </c>
      <c r="D13" s="19" t="e">
        <f>IF(#REF!&gt;1,"2101","")</f>
        <v>#REF!</v>
      </c>
      <c r="E13" s="21" t="e">
        <f ca="1">IF(#REF!&gt;1,TODAY(),"")</f>
        <v>#REF!</v>
      </c>
      <c r="F13" s="21" t="e">
        <f ca="1">IF(#REF!&gt;1,TODAY(),"")</f>
        <v>#REF!</v>
      </c>
      <c r="G13" s="20" t="e">
        <f>IF(#REF!&gt;1,$G$2,"")</f>
        <v>#REF!</v>
      </c>
      <c r="H13" s="20" t="e">
        <f>IF(#REF!&gt;1,$H$2,"")</f>
        <v>#REF!</v>
      </c>
      <c r="I13" s="17" t="e">
        <f>IF(#REF!&gt;1,$I$2,"")</f>
        <v>#REF!</v>
      </c>
      <c r="J13" s="19" t="e">
        <f>IF(#REF!&gt;1,"R","")</f>
        <v>#REF!</v>
      </c>
      <c r="K13" s="19" t="e">
        <f>IF(#REF!&gt;1,"DGEN","")</f>
        <v>#REF!</v>
      </c>
      <c r="L13" s="26" t="e">
        <f>GFMIS!G13</f>
        <v>#REF!</v>
      </c>
      <c r="M13" s="19" t="e">
        <f>GFMIS!D13</f>
        <v>#REF!</v>
      </c>
      <c r="N13" s="19" t="e">
        <f>GFMIS!C13</f>
        <v>#REF!</v>
      </c>
      <c r="O13" s="19" t="e">
        <f>GFMIS!E13</f>
        <v>#REF!</v>
      </c>
      <c r="P13" s="26" t="e">
        <f>GFMIS!F13</f>
        <v>#REF!</v>
      </c>
      <c r="Q13" s="18" t="e">
        <f>GFMIS!H13</f>
        <v>#REF!</v>
      </c>
      <c r="R13" s="17"/>
    </row>
    <row r="14" spans="1:18" ht="14.25">
      <c r="A14" s="19" t="e">
        <f>IF(#REF!&gt;1,"L","")</f>
        <v>#REF!</v>
      </c>
      <c r="B14" s="22" t="e">
        <f>IF(#REF!&gt;1,"20004","")</f>
        <v>#REF!</v>
      </c>
      <c r="C14" s="19" t="e">
        <f>IF(#REF!&gt;1,"2100","")</f>
        <v>#REF!</v>
      </c>
      <c r="D14" s="19" t="e">
        <f>IF(#REF!&gt;1,"2101","")</f>
        <v>#REF!</v>
      </c>
      <c r="E14" s="21" t="e">
        <f ca="1">IF(#REF!&gt;1,TODAY(),"")</f>
        <v>#REF!</v>
      </c>
      <c r="F14" s="21" t="e">
        <f ca="1">IF(#REF!&gt;1,TODAY(),"")</f>
        <v>#REF!</v>
      </c>
      <c r="G14" s="20" t="e">
        <f>IF(#REF!&gt;1,$G$2,"")</f>
        <v>#REF!</v>
      </c>
      <c r="H14" s="20" t="e">
        <f>IF(#REF!&gt;1,$H$2,"")</f>
        <v>#REF!</v>
      </c>
      <c r="I14" s="17" t="e">
        <f>IF(#REF!&gt;1,$I$2,"")</f>
        <v>#REF!</v>
      </c>
      <c r="J14" s="19" t="e">
        <f>IF(#REF!&gt;1,"R","")</f>
        <v>#REF!</v>
      </c>
      <c r="K14" s="19" t="e">
        <f>IF(#REF!&gt;1,"DGEN","")</f>
        <v>#REF!</v>
      </c>
      <c r="L14" s="26" t="e">
        <f>GFMIS!G14</f>
        <v>#REF!</v>
      </c>
      <c r="M14" s="19" t="e">
        <f>GFMIS!D14</f>
        <v>#REF!</v>
      </c>
      <c r="N14" s="19" t="e">
        <f>GFMIS!C14</f>
        <v>#REF!</v>
      </c>
      <c r="O14" s="19" t="e">
        <f>GFMIS!E14</f>
        <v>#REF!</v>
      </c>
      <c r="P14" s="26" t="e">
        <f>GFMIS!F14</f>
        <v>#REF!</v>
      </c>
      <c r="Q14" s="18" t="e">
        <f>GFMIS!H14</f>
        <v>#REF!</v>
      </c>
      <c r="R14" s="17"/>
    </row>
    <row r="15" spans="1:18" ht="14.25">
      <c r="A15" s="19" t="e">
        <f>IF(#REF!&gt;1,"L","")</f>
        <v>#REF!</v>
      </c>
      <c r="B15" s="22" t="e">
        <f>IF(#REF!&gt;1,"20004","")</f>
        <v>#REF!</v>
      </c>
      <c r="C15" s="19" t="e">
        <f>IF(#REF!&gt;1,"2100","")</f>
        <v>#REF!</v>
      </c>
      <c r="D15" s="19" t="e">
        <f>IF(#REF!&gt;1,"2101","")</f>
        <v>#REF!</v>
      </c>
      <c r="E15" s="21" t="e">
        <f ca="1">IF(#REF!&gt;1,TODAY(),"")</f>
        <v>#REF!</v>
      </c>
      <c r="F15" s="21" t="e">
        <f ca="1">IF(#REF!&gt;1,TODAY(),"")</f>
        <v>#REF!</v>
      </c>
      <c r="G15" s="20" t="e">
        <f>IF(#REF!&gt;1,$G$2,"")</f>
        <v>#REF!</v>
      </c>
      <c r="H15" s="20" t="e">
        <f>IF(#REF!&gt;1,$H$2,"")</f>
        <v>#REF!</v>
      </c>
      <c r="I15" s="17" t="e">
        <f>IF(#REF!&gt;1,$I$2,"")</f>
        <v>#REF!</v>
      </c>
      <c r="J15" s="19" t="e">
        <f>IF(#REF!&gt;1,"R","")</f>
        <v>#REF!</v>
      </c>
      <c r="K15" s="19" t="e">
        <f>IF(#REF!&gt;1,"DGEN","")</f>
        <v>#REF!</v>
      </c>
      <c r="L15" s="26" t="e">
        <f>GFMIS!G15</f>
        <v>#REF!</v>
      </c>
      <c r="M15" s="19" t="e">
        <f>GFMIS!D15</f>
        <v>#REF!</v>
      </c>
      <c r="N15" s="19" t="e">
        <f>GFMIS!C15</f>
        <v>#REF!</v>
      </c>
      <c r="O15" s="19" t="e">
        <f>GFMIS!E15</f>
        <v>#REF!</v>
      </c>
      <c r="P15" s="26" t="e">
        <f>GFMIS!F15</f>
        <v>#REF!</v>
      </c>
      <c r="Q15" s="18" t="e">
        <f>GFMIS!H15</f>
        <v>#REF!</v>
      </c>
      <c r="R15" s="17"/>
    </row>
    <row r="16" spans="1:18" ht="14.25">
      <c r="A16" s="19" t="e">
        <f>IF(#REF!&gt;1,"L","")</f>
        <v>#REF!</v>
      </c>
      <c r="B16" s="22" t="e">
        <f>IF(#REF!&gt;1,"20004","")</f>
        <v>#REF!</v>
      </c>
      <c r="C16" s="19" t="e">
        <f>IF(#REF!&gt;1,"2100","")</f>
        <v>#REF!</v>
      </c>
      <c r="D16" s="19" t="e">
        <f>IF(#REF!&gt;1,"2101","")</f>
        <v>#REF!</v>
      </c>
      <c r="E16" s="21" t="e">
        <f ca="1">IF(#REF!&gt;1,TODAY(),"")</f>
        <v>#REF!</v>
      </c>
      <c r="F16" s="21" t="e">
        <f ca="1">IF(#REF!&gt;1,TODAY(),"")</f>
        <v>#REF!</v>
      </c>
      <c r="G16" s="20" t="e">
        <f>IF(#REF!&gt;1,$G$2,"")</f>
        <v>#REF!</v>
      </c>
      <c r="H16" s="20" t="e">
        <f>IF(#REF!&gt;1,$H$2,"")</f>
        <v>#REF!</v>
      </c>
      <c r="I16" s="17" t="e">
        <f>IF(#REF!&gt;1,$I$2,"")</f>
        <v>#REF!</v>
      </c>
      <c r="J16" s="19" t="e">
        <f>IF(#REF!&gt;1,"R","")</f>
        <v>#REF!</v>
      </c>
      <c r="K16" s="19" t="e">
        <f>IF(#REF!&gt;1,"DGEN","")</f>
        <v>#REF!</v>
      </c>
      <c r="L16" s="26" t="e">
        <f>GFMIS!G16</f>
        <v>#REF!</v>
      </c>
      <c r="M16" s="19" t="e">
        <f>GFMIS!D16</f>
        <v>#REF!</v>
      </c>
      <c r="N16" s="19" t="e">
        <f>GFMIS!C16</f>
        <v>#REF!</v>
      </c>
      <c r="O16" s="19" t="e">
        <f>GFMIS!E16</f>
        <v>#REF!</v>
      </c>
      <c r="P16" s="26" t="e">
        <f>GFMIS!F16</f>
        <v>#REF!</v>
      </c>
      <c r="Q16" s="18" t="e">
        <f>GFMIS!H16</f>
        <v>#REF!</v>
      </c>
      <c r="R16" s="17"/>
    </row>
    <row r="17" spans="1:18" ht="14.25">
      <c r="A17" s="19" t="e">
        <f>IF(#REF!&gt;1,"L","")</f>
        <v>#REF!</v>
      </c>
      <c r="B17" s="22" t="e">
        <f>IF(#REF!&gt;1,"20004","")</f>
        <v>#REF!</v>
      </c>
      <c r="C17" s="19" t="e">
        <f>IF(#REF!&gt;1,"2100","")</f>
        <v>#REF!</v>
      </c>
      <c r="D17" s="19" t="e">
        <f>IF(#REF!&gt;1,"2101","")</f>
        <v>#REF!</v>
      </c>
      <c r="E17" s="21" t="e">
        <f ca="1">IF(#REF!&gt;1,TODAY(),"")</f>
        <v>#REF!</v>
      </c>
      <c r="F17" s="21" t="e">
        <f ca="1">IF(#REF!&gt;1,TODAY(),"")</f>
        <v>#REF!</v>
      </c>
      <c r="G17" s="20" t="e">
        <f>IF(#REF!&gt;1,$G$2,"")</f>
        <v>#REF!</v>
      </c>
      <c r="H17" s="20" t="e">
        <f>IF(#REF!&gt;1,$H$2,"")</f>
        <v>#REF!</v>
      </c>
      <c r="I17" s="17" t="e">
        <f>IF(#REF!&gt;1,$I$2,"")</f>
        <v>#REF!</v>
      </c>
      <c r="J17" s="19" t="e">
        <f>IF(#REF!&gt;1,"R","")</f>
        <v>#REF!</v>
      </c>
      <c r="K17" s="19" t="e">
        <f>IF(#REF!&gt;1,"DGEN","")</f>
        <v>#REF!</v>
      </c>
      <c r="L17" s="26" t="e">
        <f>GFMIS!G17</f>
        <v>#REF!</v>
      </c>
      <c r="M17" s="19" t="e">
        <f>GFMIS!D17</f>
        <v>#REF!</v>
      </c>
      <c r="N17" s="19" t="e">
        <f>GFMIS!C17</f>
        <v>#REF!</v>
      </c>
      <c r="O17" s="19" t="e">
        <f>GFMIS!E17</f>
        <v>#REF!</v>
      </c>
      <c r="P17" s="26" t="e">
        <f>GFMIS!F17</f>
        <v>#REF!</v>
      </c>
      <c r="Q17" s="18" t="e">
        <f>GFMIS!H17</f>
        <v>#REF!</v>
      </c>
      <c r="R17" s="17"/>
    </row>
    <row r="18" spans="1:18" ht="14.25">
      <c r="A18" s="19" t="e">
        <f>IF(#REF!&gt;1,"L","")</f>
        <v>#REF!</v>
      </c>
      <c r="B18" s="22" t="e">
        <f>IF(#REF!&gt;1,"20004","")</f>
        <v>#REF!</v>
      </c>
      <c r="C18" s="19" t="e">
        <f>IF(#REF!&gt;1,"2100","")</f>
        <v>#REF!</v>
      </c>
      <c r="D18" s="19" t="e">
        <f>IF(#REF!&gt;1,"2101","")</f>
        <v>#REF!</v>
      </c>
      <c r="E18" s="21" t="e">
        <f ca="1">IF(#REF!&gt;1,TODAY(),"")</f>
        <v>#REF!</v>
      </c>
      <c r="F18" s="21" t="e">
        <f ca="1">IF(#REF!&gt;1,TODAY(),"")</f>
        <v>#REF!</v>
      </c>
      <c r="G18" s="20" t="e">
        <f>IF(#REF!&gt;1,$G$2,"")</f>
        <v>#REF!</v>
      </c>
      <c r="H18" s="20" t="e">
        <f>IF(#REF!&gt;1,$H$2,"")</f>
        <v>#REF!</v>
      </c>
      <c r="I18" s="17" t="e">
        <f>IF(#REF!&gt;1,$I$2,"")</f>
        <v>#REF!</v>
      </c>
      <c r="J18" s="19" t="e">
        <f>IF(#REF!&gt;1,"R","")</f>
        <v>#REF!</v>
      </c>
      <c r="K18" s="19" t="e">
        <f>IF(#REF!&gt;1,"DGEN","")</f>
        <v>#REF!</v>
      </c>
      <c r="L18" s="26" t="e">
        <f>GFMIS!G18</f>
        <v>#REF!</v>
      </c>
      <c r="M18" s="19" t="e">
        <f>GFMIS!D18</f>
        <v>#REF!</v>
      </c>
      <c r="N18" s="19" t="e">
        <f>GFMIS!C18</f>
        <v>#REF!</v>
      </c>
      <c r="O18" s="19" t="e">
        <f>GFMIS!E18</f>
        <v>#REF!</v>
      </c>
      <c r="P18" s="26" t="e">
        <f>GFMIS!F18</f>
        <v>#REF!</v>
      </c>
      <c r="Q18" s="18" t="e">
        <f>GFMIS!H18</f>
        <v>#REF!</v>
      </c>
      <c r="R18" s="17"/>
    </row>
    <row r="19" spans="1:18" ht="14.25">
      <c r="A19" s="19" t="e">
        <f>IF(#REF!&gt;1,"L","")</f>
        <v>#REF!</v>
      </c>
      <c r="B19" s="22" t="e">
        <f>IF(#REF!&gt;1,"20004","")</f>
        <v>#REF!</v>
      </c>
      <c r="C19" s="19" t="e">
        <f>IF(#REF!&gt;1,"2100","")</f>
        <v>#REF!</v>
      </c>
      <c r="D19" s="19" t="e">
        <f>IF(#REF!&gt;1,"2101","")</f>
        <v>#REF!</v>
      </c>
      <c r="E19" s="21" t="e">
        <f ca="1">IF(#REF!&gt;1,TODAY(),"")</f>
        <v>#REF!</v>
      </c>
      <c r="F19" s="21" t="e">
        <f ca="1">IF(#REF!&gt;1,TODAY(),"")</f>
        <v>#REF!</v>
      </c>
      <c r="G19" s="20" t="e">
        <f>IF(#REF!&gt;1,$G$2,"")</f>
        <v>#REF!</v>
      </c>
      <c r="H19" s="20" t="e">
        <f>IF(#REF!&gt;1,$H$2,"")</f>
        <v>#REF!</v>
      </c>
      <c r="I19" s="17" t="e">
        <f>IF(#REF!&gt;1,$I$2,"")</f>
        <v>#REF!</v>
      </c>
      <c r="J19" s="19" t="e">
        <f>IF(#REF!&gt;1,"R","")</f>
        <v>#REF!</v>
      </c>
      <c r="K19" s="19" t="e">
        <f>IF(#REF!&gt;1,"DGEN","")</f>
        <v>#REF!</v>
      </c>
      <c r="L19" s="26" t="e">
        <f>GFMIS!G19</f>
        <v>#REF!</v>
      </c>
      <c r="M19" s="19" t="e">
        <f>GFMIS!D19</f>
        <v>#REF!</v>
      </c>
      <c r="N19" s="19" t="e">
        <f>GFMIS!C19</f>
        <v>#REF!</v>
      </c>
      <c r="O19" s="19" t="e">
        <f>GFMIS!E19</f>
        <v>#REF!</v>
      </c>
      <c r="P19" s="26" t="e">
        <f>GFMIS!F19</f>
        <v>#REF!</v>
      </c>
      <c r="Q19" s="18" t="e">
        <f>GFMIS!H19</f>
        <v>#REF!</v>
      </c>
      <c r="R19" s="17"/>
    </row>
    <row r="20" spans="1:18" ht="14.25">
      <c r="A20" s="19" t="e">
        <f>IF(#REF!&gt;1,"L","")</f>
        <v>#REF!</v>
      </c>
      <c r="B20" s="22" t="e">
        <f>IF(#REF!&gt;1,"20004","")</f>
        <v>#REF!</v>
      </c>
      <c r="C20" s="19" t="e">
        <f>IF(#REF!&gt;1,"2100","")</f>
        <v>#REF!</v>
      </c>
      <c r="D20" s="19" t="e">
        <f>IF(#REF!&gt;1,"2101","")</f>
        <v>#REF!</v>
      </c>
      <c r="E20" s="21" t="e">
        <f ca="1">IF(#REF!&gt;1,TODAY(),"")</f>
        <v>#REF!</v>
      </c>
      <c r="F20" s="21" t="e">
        <f ca="1">IF(#REF!&gt;1,TODAY(),"")</f>
        <v>#REF!</v>
      </c>
      <c r="G20" s="20" t="e">
        <f>IF(#REF!&gt;1,$G$2,"")</f>
        <v>#REF!</v>
      </c>
      <c r="H20" s="20" t="e">
        <f>IF(#REF!&gt;1,$H$2,"")</f>
        <v>#REF!</v>
      </c>
      <c r="I20" s="17" t="e">
        <f>IF(#REF!&gt;1,$I$2,"")</f>
        <v>#REF!</v>
      </c>
      <c r="J20" s="19" t="e">
        <f>IF(#REF!&gt;1,"R","")</f>
        <v>#REF!</v>
      </c>
      <c r="K20" s="19" t="e">
        <f>IF(#REF!&gt;1,"DGEN","")</f>
        <v>#REF!</v>
      </c>
      <c r="L20" s="26" t="e">
        <f>GFMIS!G20</f>
        <v>#REF!</v>
      </c>
      <c r="M20" s="19" t="e">
        <f>GFMIS!D20</f>
        <v>#REF!</v>
      </c>
      <c r="N20" s="19" t="e">
        <f>GFMIS!C20</f>
        <v>#REF!</v>
      </c>
      <c r="O20" s="19" t="e">
        <f>GFMIS!E20</f>
        <v>#REF!</v>
      </c>
      <c r="P20" s="26" t="e">
        <f>GFMIS!F20</f>
        <v>#REF!</v>
      </c>
      <c r="Q20" s="18" t="e">
        <f>GFMIS!H20</f>
        <v>#REF!</v>
      </c>
      <c r="R20" s="17"/>
    </row>
    <row r="21" spans="1:18" ht="14.25">
      <c r="A21" s="19" t="e">
        <f>IF(#REF!&gt;1,"L","")</f>
        <v>#REF!</v>
      </c>
      <c r="B21" s="22" t="e">
        <f>IF(#REF!&gt;1,"20004","")</f>
        <v>#REF!</v>
      </c>
      <c r="C21" s="19" t="e">
        <f>IF(#REF!&gt;1,"2100","")</f>
        <v>#REF!</v>
      </c>
      <c r="D21" s="19" t="e">
        <f>IF(#REF!&gt;1,"2101","")</f>
        <v>#REF!</v>
      </c>
      <c r="E21" s="21" t="e">
        <f ca="1">IF(#REF!&gt;1,TODAY(),"")</f>
        <v>#REF!</v>
      </c>
      <c r="F21" s="21" t="e">
        <f ca="1">IF(#REF!&gt;1,TODAY(),"")</f>
        <v>#REF!</v>
      </c>
      <c r="G21" s="20" t="e">
        <f>IF(#REF!&gt;1,$G$2,"")</f>
        <v>#REF!</v>
      </c>
      <c r="H21" s="20" t="e">
        <f>IF(#REF!&gt;1,$H$2,"")</f>
        <v>#REF!</v>
      </c>
      <c r="I21" s="17" t="e">
        <f>IF(#REF!&gt;1,$I$2,"")</f>
        <v>#REF!</v>
      </c>
      <c r="J21" s="19" t="e">
        <f>IF(#REF!&gt;1,"R","")</f>
        <v>#REF!</v>
      </c>
      <c r="K21" s="19" t="e">
        <f>IF(#REF!&gt;1,"DGEN","")</f>
        <v>#REF!</v>
      </c>
      <c r="L21" s="26" t="e">
        <f>GFMIS!G21</f>
        <v>#REF!</v>
      </c>
      <c r="M21" s="19" t="e">
        <f>GFMIS!D21</f>
        <v>#REF!</v>
      </c>
      <c r="N21" s="19" t="e">
        <f>GFMIS!C21</f>
        <v>#REF!</v>
      </c>
      <c r="O21" s="19" t="e">
        <f>GFMIS!E21</f>
        <v>#REF!</v>
      </c>
      <c r="P21" s="26" t="e">
        <f>GFMIS!F21</f>
        <v>#REF!</v>
      </c>
      <c r="Q21" s="18" t="e">
        <f>GFMIS!H21</f>
        <v>#REF!</v>
      </c>
      <c r="R21" s="17"/>
    </row>
    <row r="22" spans="1:18" ht="14.25">
      <c r="A22" s="19" t="e">
        <f>IF(#REF!&gt;1,"L","")</f>
        <v>#REF!</v>
      </c>
      <c r="B22" s="22" t="e">
        <f>IF(#REF!&gt;1,"20004","")</f>
        <v>#REF!</v>
      </c>
      <c r="C22" s="19" t="e">
        <f>IF(#REF!&gt;1,"2100","")</f>
        <v>#REF!</v>
      </c>
      <c r="D22" s="19" t="e">
        <f>IF(#REF!&gt;1,"2101","")</f>
        <v>#REF!</v>
      </c>
      <c r="E22" s="21" t="e">
        <f ca="1">IF(#REF!&gt;1,TODAY(),"")</f>
        <v>#REF!</v>
      </c>
      <c r="F22" s="21" t="e">
        <f ca="1">IF(#REF!&gt;1,TODAY(),"")</f>
        <v>#REF!</v>
      </c>
      <c r="G22" s="20" t="e">
        <f>IF(#REF!&gt;1,$G$2,"")</f>
        <v>#REF!</v>
      </c>
      <c r="H22" s="20" t="e">
        <f>IF(#REF!&gt;1,$H$2,"")</f>
        <v>#REF!</v>
      </c>
      <c r="I22" s="17" t="e">
        <f>IF(#REF!&gt;1,$I$2,"")</f>
        <v>#REF!</v>
      </c>
      <c r="J22" s="19" t="e">
        <f>IF(#REF!&gt;1,"R","")</f>
        <v>#REF!</v>
      </c>
      <c r="K22" s="19" t="e">
        <f>IF(#REF!&gt;1,"DGEN","")</f>
        <v>#REF!</v>
      </c>
      <c r="L22" s="26" t="e">
        <f>GFMIS!G22</f>
        <v>#REF!</v>
      </c>
      <c r="M22" s="19" t="e">
        <f>GFMIS!D22</f>
        <v>#REF!</v>
      </c>
      <c r="N22" s="19" t="e">
        <f>GFMIS!C22</f>
        <v>#REF!</v>
      </c>
      <c r="O22" s="19" t="e">
        <f>GFMIS!E22</f>
        <v>#REF!</v>
      </c>
      <c r="P22" s="26" t="e">
        <f>GFMIS!F22</f>
        <v>#REF!</v>
      </c>
      <c r="Q22" s="18" t="e">
        <f>GFMIS!H22</f>
        <v>#REF!</v>
      </c>
      <c r="R22" s="17"/>
    </row>
    <row r="23" spans="1:18" ht="14.25">
      <c r="A23" s="19" t="e">
        <f>IF(#REF!&gt;1,"L","")</f>
        <v>#REF!</v>
      </c>
      <c r="B23" s="22" t="e">
        <f>IF(#REF!&gt;1,"20004","")</f>
        <v>#REF!</v>
      </c>
      <c r="C23" s="19" t="e">
        <f>IF(#REF!&gt;1,"2100","")</f>
        <v>#REF!</v>
      </c>
      <c r="D23" s="19" t="e">
        <f>IF(#REF!&gt;1,"2101","")</f>
        <v>#REF!</v>
      </c>
      <c r="E23" s="21" t="e">
        <f ca="1">IF(#REF!&gt;1,TODAY(),"")</f>
        <v>#REF!</v>
      </c>
      <c r="F23" s="21" t="e">
        <f ca="1">IF(#REF!&gt;1,TODAY(),"")</f>
        <v>#REF!</v>
      </c>
      <c r="G23" s="20" t="e">
        <f>IF(#REF!&gt;1,$G$2,"")</f>
        <v>#REF!</v>
      </c>
      <c r="H23" s="20" t="e">
        <f>IF(#REF!&gt;1,$H$2,"")</f>
        <v>#REF!</v>
      </c>
      <c r="I23" s="17" t="e">
        <f>IF(#REF!&gt;1,$I$2,"")</f>
        <v>#REF!</v>
      </c>
      <c r="J23" s="19" t="e">
        <f>IF(#REF!&gt;1,"R","")</f>
        <v>#REF!</v>
      </c>
      <c r="K23" s="19" t="e">
        <f>IF(#REF!&gt;1,"DGEN","")</f>
        <v>#REF!</v>
      </c>
      <c r="L23" s="26" t="e">
        <f>GFMIS!G23</f>
        <v>#REF!</v>
      </c>
      <c r="M23" s="19" t="e">
        <f>GFMIS!D23</f>
        <v>#REF!</v>
      </c>
      <c r="N23" s="19" t="e">
        <f>GFMIS!C23</f>
        <v>#REF!</v>
      </c>
      <c r="O23" s="19" t="e">
        <f>GFMIS!E23</f>
        <v>#REF!</v>
      </c>
      <c r="P23" s="26" t="e">
        <f>GFMIS!F23</f>
        <v>#REF!</v>
      </c>
      <c r="Q23" s="18" t="e">
        <f>GFMIS!H23</f>
        <v>#REF!</v>
      </c>
      <c r="R23" s="17"/>
    </row>
    <row r="24" spans="1:18" ht="14.25">
      <c r="A24" s="19" t="e">
        <f>IF(#REF!&gt;1,"L","")</f>
        <v>#REF!</v>
      </c>
      <c r="B24" s="22" t="e">
        <f>IF(#REF!&gt;1,"20004","")</f>
        <v>#REF!</v>
      </c>
      <c r="C24" s="19" t="e">
        <f>IF(#REF!&gt;1,"2100","")</f>
        <v>#REF!</v>
      </c>
      <c r="D24" s="19" t="e">
        <f>IF(#REF!&gt;1,"2101","")</f>
        <v>#REF!</v>
      </c>
      <c r="E24" s="21" t="e">
        <f ca="1">IF(#REF!&gt;1,TODAY(),"")</f>
        <v>#REF!</v>
      </c>
      <c r="F24" s="21" t="e">
        <f ca="1">IF(#REF!&gt;1,TODAY(),"")</f>
        <v>#REF!</v>
      </c>
      <c r="G24" s="20" t="e">
        <f>IF(#REF!&gt;1,$G$2,"")</f>
        <v>#REF!</v>
      </c>
      <c r="H24" s="20" t="e">
        <f>IF(#REF!&gt;1,$H$2,"")</f>
        <v>#REF!</v>
      </c>
      <c r="I24" s="17" t="e">
        <f>IF(#REF!&gt;1,$I$2,"")</f>
        <v>#REF!</v>
      </c>
      <c r="J24" s="19" t="e">
        <f>IF(#REF!&gt;1,"R","")</f>
        <v>#REF!</v>
      </c>
      <c r="K24" s="19" t="e">
        <f>IF(#REF!&gt;1,"DGEN","")</f>
        <v>#REF!</v>
      </c>
      <c r="L24" s="26" t="e">
        <f>GFMIS!G24</f>
        <v>#REF!</v>
      </c>
      <c r="M24" s="19" t="e">
        <f>GFMIS!D24</f>
        <v>#REF!</v>
      </c>
      <c r="N24" s="19" t="e">
        <f>GFMIS!C24</f>
        <v>#REF!</v>
      </c>
      <c r="O24" s="19" t="e">
        <f>GFMIS!E24</f>
        <v>#REF!</v>
      </c>
      <c r="P24" s="26" t="e">
        <f>GFMIS!F24</f>
        <v>#REF!</v>
      </c>
      <c r="Q24" s="18" t="e">
        <f>GFMIS!H24</f>
        <v>#REF!</v>
      </c>
      <c r="R24" s="17"/>
    </row>
    <row r="25" spans="1:18" ht="14.25">
      <c r="A25" s="19" t="e">
        <f>IF(#REF!&gt;1,"L","")</f>
        <v>#REF!</v>
      </c>
      <c r="B25" s="22" t="e">
        <f>IF(#REF!&gt;1,"20004","")</f>
        <v>#REF!</v>
      </c>
      <c r="C25" s="19" t="e">
        <f>IF(#REF!&gt;1,"2100","")</f>
        <v>#REF!</v>
      </c>
      <c r="D25" s="19" t="e">
        <f>IF(#REF!&gt;1,"2101","")</f>
        <v>#REF!</v>
      </c>
      <c r="E25" s="21" t="e">
        <f ca="1">IF(#REF!&gt;1,TODAY(),"")</f>
        <v>#REF!</v>
      </c>
      <c r="F25" s="21" t="e">
        <f ca="1">IF(#REF!&gt;1,TODAY(),"")</f>
        <v>#REF!</v>
      </c>
      <c r="G25" s="20" t="e">
        <f>IF(#REF!&gt;1,$G$2,"")</f>
        <v>#REF!</v>
      </c>
      <c r="H25" s="20" t="e">
        <f>IF(#REF!&gt;1,$H$2,"")</f>
        <v>#REF!</v>
      </c>
      <c r="I25" s="17" t="e">
        <f>IF(#REF!&gt;1,$I$2,"")</f>
        <v>#REF!</v>
      </c>
      <c r="J25" s="19" t="e">
        <f>IF(#REF!&gt;1,"R","")</f>
        <v>#REF!</v>
      </c>
      <c r="K25" s="19" t="e">
        <f>IF(#REF!&gt;1,"DGEN","")</f>
        <v>#REF!</v>
      </c>
      <c r="L25" s="26" t="e">
        <f>GFMIS!G25</f>
        <v>#REF!</v>
      </c>
      <c r="M25" s="19" t="e">
        <f>GFMIS!D25</f>
        <v>#REF!</v>
      </c>
      <c r="N25" s="19" t="e">
        <f>GFMIS!C25</f>
        <v>#REF!</v>
      </c>
      <c r="O25" s="19" t="e">
        <f>GFMIS!E25</f>
        <v>#REF!</v>
      </c>
      <c r="P25" s="26" t="e">
        <f>GFMIS!F25</f>
        <v>#REF!</v>
      </c>
      <c r="Q25" s="18" t="e">
        <f>GFMIS!H25</f>
        <v>#REF!</v>
      </c>
      <c r="R25" s="17"/>
    </row>
    <row r="26" spans="1:18" ht="14.25">
      <c r="A26" s="19" t="e">
        <f>IF(#REF!&gt;1,"L","")</f>
        <v>#REF!</v>
      </c>
      <c r="B26" s="22" t="e">
        <f>IF(#REF!&gt;1,"20004","")</f>
        <v>#REF!</v>
      </c>
      <c r="C26" s="19" t="e">
        <f>IF(#REF!&gt;1,"2100","")</f>
        <v>#REF!</v>
      </c>
      <c r="D26" s="19" t="e">
        <f>IF(#REF!&gt;1,"2101","")</f>
        <v>#REF!</v>
      </c>
      <c r="E26" s="21" t="e">
        <f ca="1">IF(#REF!&gt;1,TODAY(),"")</f>
        <v>#REF!</v>
      </c>
      <c r="F26" s="21" t="e">
        <f ca="1">IF(#REF!&gt;1,TODAY(),"")</f>
        <v>#REF!</v>
      </c>
      <c r="G26" s="20" t="e">
        <f>IF(#REF!&gt;1,$G$2,"")</f>
        <v>#REF!</v>
      </c>
      <c r="H26" s="20" t="e">
        <f>IF(#REF!&gt;1,$H$2,"")</f>
        <v>#REF!</v>
      </c>
      <c r="I26" s="17" t="e">
        <f>IF(#REF!&gt;1,$I$2,"")</f>
        <v>#REF!</v>
      </c>
      <c r="J26" s="19" t="e">
        <f>IF(#REF!&gt;1,"R","")</f>
        <v>#REF!</v>
      </c>
      <c r="K26" s="19" t="e">
        <f>IF(#REF!&gt;1,"DGEN","")</f>
        <v>#REF!</v>
      </c>
      <c r="L26" s="26" t="e">
        <f>GFMIS!G26</f>
        <v>#REF!</v>
      </c>
      <c r="M26" s="19" t="e">
        <f>GFMIS!D26</f>
        <v>#REF!</v>
      </c>
      <c r="N26" s="19" t="e">
        <f>GFMIS!C26</f>
        <v>#REF!</v>
      </c>
      <c r="O26" s="19" t="e">
        <f>GFMIS!E26</f>
        <v>#REF!</v>
      </c>
      <c r="P26" s="26" t="e">
        <f>GFMIS!F26</f>
        <v>#REF!</v>
      </c>
      <c r="Q26" s="18" t="e">
        <f>GFMIS!H26</f>
        <v>#REF!</v>
      </c>
      <c r="R26" s="17"/>
    </row>
    <row r="27" spans="1:18" ht="14.25">
      <c r="A27" s="19" t="e">
        <f>IF(#REF!&gt;1,"L","")</f>
        <v>#REF!</v>
      </c>
      <c r="B27" s="22" t="e">
        <f>IF(#REF!&gt;1,"20004","")</f>
        <v>#REF!</v>
      </c>
      <c r="C27" s="19" t="e">
        <f>IF(#REF!&gt;1,"2100","")</f>
        <v>#REF!</v>
      </c>
      <c r="D27" s="19" t="e">
        <f>IF(#REF!&gt;1,"2101","")</f>
        <v>#REF!</v>
      </c>
      <c r="E27" s="21" t="e">
        <f ca="1">IF(#REF!&gt;1,TODAY(),"")</f>
        <v>#REF!</v>
      </c>
      <c r="F27" s="21" t="e">
        <f ca="1">IF(#REF!&gt;1,TODAY(),"")</f>
        <v>#REF!</v>
      </c>
      <c r="G27" s="20" t="e">
        <f>IF(#REF!&gt;1,$G$2,"")</f>
        <v>#REF!</v>
      </c>
      <c r="H27" s="20" t="e">
        <f>IF(#REF!&gt;1,$H$2,"")</f>
        <v>#REF!</v>
      </c>
      <c r="I27" s="17" t="e">
        <f>IF(#REF!&gt;1,$I$2,"")</f>
        <v>#REF!</v>
      </c>
      <c r="J27" s="19" t="e">
        <f>IF(#REF!&gt;1,"R","")</f>
        <v>#REF!</v>
      </c>
      <c r="K27" s="19" t="e">
        <f>IF(#REF!&gt;1,"DGEN","")</f>
        <v>#REF!</v>
      </c>
      <c r="L27" s="26" t="e">
        <f>GFMIS!G27</f>
        <v>#REF!</v>
      </c>
      <c r="M27" s="19" t="e">
        <f>GFMIS!D27</f>
        <v>#REF!</v>
      </c>
      <c r="N27" s="19" t="e">
        <f>GFMIS!C27</f>
        <v>#REF!</v>
      </c>
      <c r="O27" s="19" t="e">
        <f>GFMIS!E27</f>
        <v>#REF!</v>
      </c>
      <c r="P27" s="26" t="e">
        <f>GFMIS!F27</f>
        <v>#REF!</v>
      </c>
      <c r="Q27" s="18" t="e">
        <f>GFMIS!H27</f>
        <v>#REF!</v>
      </c>
      <c r="R27" s="17"/>
    </row>
    <row r="28" spans="1:18" ht="14.25">
      <c r="A28" s="19" t="e">
        <f>IF(#REF!&gt;1,"L","")</f>
        <v>#REF!</v>
      </c>
      <c r="B28" s="22" t="e">
        <f>IF(#REF!&gt;1,"20004","")</f>
        <v>#REF!</v>
      </c>
      <c r="C28" s="19" t="e">
        <f>IF(#REF!&gt;1,"2100","")</f>
        <v>#REF!</v>
      </c>
      <c r="D28" s="19" t="e">
        <f>IF(#REF!&gt;1,"2101","")</f>
        <v>#REF!</v>
      </c>
      <c r="E28" s="21" t="e">
        <f ca="1">IF(#REF!&gt;1,TODAY(),"")</f>
        <v>#REF!</v>
      </c>
      <c r="F28" s="21" t="e">
        <f ca="1">IF(#REF!&gt;1,TODAY(),"")</f>
        <v>#REF!</v>
      </c>
      <c r="G28" s="20" t="e">
        <f>IF(#REF!&gt;1,$G$2,"")</f>
        <v>#REF!</v>
      </c>
      <c r="H28" s="20" t="e">
        <f>IF(#REF!&gt;1,$H$2,"")</f>
        <v>#REF!</v>
      </c>
      <c r="I28" s="17" t="e">
        <f>IF(#REF!&gt;1,$I$2,"")</f>
        <v>#REF!</v>
      </c>
      <c r="J28" s="19" t="e">
        <f>IF(#REF!&gt;1,"R","")</f>
        <v>#REF!</v>
      </c>
      <c r="K28" s="19" t="e">
        <f>IF(#REF!&gt;1,"DGEN","")</f>
        <v>#REF!</v>
      </c>
      <c r="L28" s="26" t="e">
        <f>GFMIS!G28</f>
        <v>#REF!</v>
      </c>
      <c r="M28" s="19" t="e">
        <f>GFMIS!D28</f>
        <v>#REF!</v>
      </c>
      <c r="N28" s="19" t="e">
        <f>GFMIS!C28</f>
        <v>#REF!</v>
      </c>
      <c r="O28" s="19" t="e">
        <f>GFMIS!E28</f>
        <v>#REF!</v>
      </c>
      <c r="P28" s="26" t="e">
        <f>GFMIS!F28</f>
        <v>#REF!</v>
      </c>
      <c r="Q28" s="18" t="e">
        <f>GFMIS!H28</f>
        <v>#REF!</v>
      </c>
      <c r="R28" s="17"/>
    </row>
    <row r="29" spans="1:18" ht="14.25">
      <c r="A29" s="19" t="e">
        <f>IF(#REF!&gt;1,"L","")</f>
        <v>#REF!</v>
      </c>
      <c r="B29" s="22" t="e">
        <f>IF(#REF!&gt;1,"20004","")</f>
        <v>#REF!</v>
      </c>
      <c r="C29" s="19" t="e">
        <f>IF(#REF!&gt;1,"2100","")</f>
        <v>#REF!</v>
      </c>
      <c r="D29" s="19" t="e">
        <f>IF(#REF!&gt;1,"2101","")</f>
        <v>#REF!</v>
      </c>
      <c r="E29" s="21" t="e">
        <f ca="1">IF(#REF!&gt;1,TODAY(),"")</f>
        <v>#REF!</v>
      </c>
      <c r="F29" s="21" t="e">
        <f ca="1">IF(#REF!&gt;1,TODAY(),"")</f>
        <v>#REF!</v>
      </c>
      <c r="G29" s="20" t="e">
        <f>IF(#REF!&gt;1,$G$2,"")</f>
        <v>#REF!</v>
      </c>
      <c r="H29" s="20" t="e">
        <f>IF(#REF!&gt;1,$H$2,"")</f>
        <v>#REF!</v>
      </c>
      <c r="I29" s="17" t="e">
        <f>IF(#REF!&gt;1,$I$2,"")</f>
        <v>#REF!</v>
      </c>
      <c r="J29" s="19" t="e">
        <f>IF(#REF!&gt;1,"R","")</f>
        <v>#REF!</v>
      </c>
      <c r="K29" s="19" t="e">
        <f>IF(#REF!&gt;1,"DGEN","")</f>
        <v>#REF!</v>
      </c>
      <c r="L29" s="26" t="e">
        <f>GFMIS!G29</f>
        <v>#REF!</v>
      </c>
      <c r="M29" s="19" t="e">
        <f>GFMIS!D29</f>
        <v>#REF!</v>
      </c>
      <c r="N29" s="19" t="e">
        <f>GFMIS!C29</f>
        <v>#REF!</v>
      </c>
      <c r="O29" s="19" t="e">
        <f>GFMIS!E29</f>
        <v>#REF!</v>
      </c>
      <c r="P29" s="26" t="e">
        <f>GFMIS!F29</f>
        <v>#REF!</v>
      </c>
      <c r="Q29" s="18" t="e">
        <f>GFMIS!H29</f>
        <v>#REF!</v>
      </c>
      <c r="R29" s="17"/>
    </row>
    <row r="30" spans="1:18" ht="14.25">
      <c r="A30" s="19" t="e">
        <f>IF(#REF!&gt;1,"L","")</f>
        <v>#REF!</v>
      </c>
      <c r="B30" s="22" t="e">
        <f>IF(#REF!&gt;1,"20004","")</f>
        <v>#REF!</v>
      </c>
      <c r="C30" s="19" t="e">
        <f>IF(#REF!&gt;1,"2100","")</f>
        <v>#REF!</v>
      </c>
      <c r="D30" s="19" t="e">
        <f>IF(#REF!&gt;1,"2101","")</f>
        <v>#REF!</v>
      </c>
      <c r="E30" s="21" t="e">
        <f ca="1">IF(#REF!&gt;1,TODAY(),"")</f>
        <v>#REF!</v>
      </c>
      <c r="F30" s="21" t="e">
        <f ca="1">IF(#REF!&gt;1,TODAY(),"")</f>
        <v>#REF!</v>
      </c>
      <c r="G30" s="20" t="e">
        <f>IF(#REF!&gt;1,$G$2,"")</f>
        <v>#REF!</v>
      </c>
      <c r="H30" s="20" t="e">
        <f>IF(#REF!&gt;1,$H$2,"")</f>
        <v>#REF!</v>
      </c>
      <c r="I30" s="17" t="e">
        <f>IF(#REF!&gt;1,$I$2,"")</f>
        <v>#REF!</v>
      </c>
      <c r="J30" s="19" t="e">
        <f>IF(#REF!&gt;1,"R","")</f>
        <v>#REF!</v>
      </c>
      <c r="K30" s="19" t="e">
        <f>IF(#REF!&gt;1,"DGEN","")</f>
        <v>#REF!</v>
      </c>
      <c r="L30" s="26" t="e">
        <f>GFMIS!G30</f>
        <v>#REF!</v>
      </c>
      <c r="M30" s="19" t="e">
        <f>GFMIS!D30</f>
        <v>#REF!</v>
      </c>
      <c r="N30" s="19" t="e">
        <f>GFMIS!C30</f>
        <v>#REF!</v>
      </c>
      <c r="O30" s="19" t="e">
        <f>GFMIS!E30</f>
        <v>#REF!</v>
      </c>
      <c r="P30" s="26" t="e">
        <f>GFMIS!F30</f>
        <v>#REF!</v>
      </c>
      <c r="Q30" s="18" t="e">
        <f>GFMIS!H30</f>
        <v>#REF!</v>
      </c>
      <c r="R30" s="17"/>
    </row>
    <row r="31" spans="1:18" ht="14.25">
      <c r="A31" s="19" t="e">
        <f>IF(#REF!&gt;1,"L","")</f>
        <v>#REF!</v>
      </c>
      <c r="B31" s="22" t="e">
        <f>IF(#REF!&gt;1,"20004","")</f>
        <v>#REF!</v>
      </c>
      <c r="C31" s="19" t="e">
        <f>IF(#REF!&gt;1,"2100","")</f>
        <v>#REF!</v>
      </c>
      <c r="D31" s="19" t="e">
        <f>IF(#REF!&gt;1,"2101","")</f>
        <v>#REF!</v>
      </c>
      <c r="E31" s="21" t="e">
        <f ca="1">IF(#REF!&gt;1,TODAY(),"")</f>
        <v>#REF!</v>
      </c>
      <c r="F31" s="21" t="e">
        <f ca="1">IF(#REF!&gt;1,TODAY(),"")</f>
        <v>#REF!</v>
      </c>
      <c r="G31" s="20" t="e">
        <f>IF(#REF!&gt;1,$G$2,"")</f>
        <v>#REF!</v>
      </c>
      <c r="H31" s="20" t="e">
        <f>IF(#REF!&gt;1,$H$2,"")</f>
        <v>#REF!</v>
      </c>
      <c r="I31" s="17" t="e">
        <f>IF(#REF!&gt;1,$I$2,"")</f>
        <v>#REF!</v>
      </c>
      <c r="J31" s="19" t="e">
        <f>IF(#REF!&gt;1,"R","")</f>
        <v>#REF!</v>
      </c>
      <c r="K31" s="19" t="e">
        <f>IF(#REF!&gt;1,"DGEN","")</f>
        <v>#REF!</v>
      </c>
      <c r="L31" s="26" t="e">
        <f>GFMIS!G31</f>
        <v>#REF!</v>
      </c>
      <c r="M31" s="19" t="e">
        <f>GFMIS!D31</f>
        <v>#REF!</v>
      </c>
      <c r="N31" s="19" t="e">
        <f>GFMIS!C31</f>
        <v>#REF!</v>
      </c>
      <c r="O31" s="19" t="e">
        <f>GFMIS!E31</f>
        <v>#REF!</v>
      </c>
      <c r="P31" s="26" t="e">
        <f>GFMIS!F31</f>
        <v>#REF!</v>
      </c>
      <c r="Q31" s="18" t="e">
        <f>GFMIS!H31</f>
        <v>#REF!</v>
      </c>
      <c r="R31" s="17"/>
    </row>
    <row r="32" spans="1:18" ht="14.25">
      <c r="A32" s="19" t="e">
        <f>IF(#REF!&gt;1,"L","")</f>
        <v>#REF!</v>
      </c>
      <c r="B32" s="22" t="e">
        <f>IF(#REF!&gt;1,"20004","")</f>
        <v>#REF!</v>
      </c>
      <c r="C32" s="19" t="e">
        <f>IF(#REF!&gt;1,"2100","")</f>
        <v>#REF!</v>
      </c>
      <c r="D32" s="19" t="e">
        <f>IF(#REF!&gt;1,"2101","")</f>
        <v>#REF!</v>
      </c>
      <c r="E32" s="21" t="e">
        <f ca="1">IF(#REF!&gt;1,TODAY(),"")</f>
        <v>#REF!</v>
      </c>
      <c r="F32" s="21" t="e">
        <f ca="1">IF(#REF!&gt;1,TODAY(),"")</f>
        <v>#REF!</v>
      </c>
      <c r="G32" s="20" t="e">
        <f>IF(#REF!&gt;1,$G$2,"")</f>
        <v>#REF!</v>
      </c>
      <c r="H32" s="20" t="e">
        <f>IF(#REF!&gt;1,$H$2,"")</f>
        <v>#REF!</v>
      </c>
      <c r="I32" s="17" t="e">
        <f>IF(#REF!&gt;1,$I$2,"")</f>
        <v>#REF!</v>
      </c>
      <c r="J32" s="19" t="e">
        <f>IF(#REF!&gt;1,"R","")</f>
        <v>#REF!</v>
      </c>
      <c r="K32" s="19" t="e">
        <f>IF(#REF!&gt;1,"DGEN","")</f>
        <v>#REF!</v>
      </c>
      <c r="L32" s="26" t="e">
        <f>GFMIS!G32</f>
        <v>#REF!</v>
      </c>
      <c r="M32" s="19" t="e">
        <f>GFMIS!D32</f>
        <v>#REF!</v>
      </c>
      <c r="N32" s="19" t="e">
        <f>GFMIS!C32</f>
        <v>#REF!</v>
      </c>
      <c r="O32" s="19" t="e">
        <f>GFMIS!E32</f>
        <v>#REF!</v>
      </c>
      <c r="P32" s="26" t="e">
        <f>GFMIS!F32</f>
        <v>#REF!</v>
      </c>
      <c r="Q32" s="18" t="e">
        <f>GFMIS!H32</f>
        <v>#REF!</v>
      </c>
      <c r="R32" s="17"/>
    </row>
    <row r="33" spans="1:18" ht="14.25">
      <c r="A33" s="19" t="e">
        <f>IF(#REF!&gt;1,"L","")</f>
        <v>#REF!</v>
      </c>
      <c r="B33" s="22" t="e">
        <f>IF(#REF!&gt;1,"20004","")</f>
        <v>#REF!</v>
      </c>
      <c r="C33" s="19" t="e">
        <f>IF(#REF!&gt;1,"2100","")</f>
        <v>#REF!</v>
      </c>
      <c r="D33" s="19" t="e">
        <f>IF(#REF!&gt;1,"2101","")</f>
        <v>#REF!</v>
      </c>
      <c r="E33" s="21" t="e">
        <f ca="1">IF(#REF!&gt;1,TODAY(),"")</f>
        <v>#REF!</v>
      </c>
      <c r="F33" s="21" t="e">
        <f ca="1">IF(#REF!&gt;1,TODAY(),"")</f>
        <v>#REF!</v>
      </c>
      <c r="G33" s="20" t="e">
        <f>IF(#REF!&gt;1,$G$2,"")</f>
        <v>#REF!</v>
      </c>
      <c r="H33" s="20" t="e">
        <f>IF(#REF!&gt;1,$H$2,"")</f>
        <v>#REF!</v>
      </c>
      <c r="I33" s="17" t="e">
        <f>IF(#REF!&gt;1,$I$2,"")</f>
        <v>#REF!</v>
      </c>
      <c r="J33" s="19" t="e">
        <f>IF(#REF!&gt;1,"R","")</f>
        <v>#REF!</v>
      </c>
      <c r="K33" s="19" t="e">
        <f>IF(#REF!&gt;1,"DGEN","")</f>
        <v>#REF!</v>
      </c>
      <c r="L33" s="26" t="e">
        <f>GFMIS!G33</f>
        <v>#REF!</v>
      </c>
      <c r="M33" s="19" t="e">
        <f>GFMIS!D33</f>
        <v>#REF!</v>
      </c>
      <c r="N33" s="19" t="e">
        <f>GFMIS!C33</f>
        <v>#REF!</v>
      </c>
      <c r="O33" s="19" t="e">
        <f>GFMIS!E33</f>
        <v>#REF!</v>
      </c>
      <c r="P33" s="26" t="e">
        <f>GFMIS!F33</f>
        <v>#REF!</v>
      </c>
      <c r="Q33" s="18" t="e">
        <f>GFMIS!H33</f>
        <v>#REF!</v>
      </c>
      <c r="R33" s="17"/>
    </row>
    <row r="34" spans="1:18" ht="14.25">
      <c r="A34" s="19" t="e">
        <f>IF(#REF!&gt;1,"L","")</f>
        <v>#REF!</v>
      </c>
      <c r="B34" s="22" t="e">
        <f>IF(#REF!&gt;1,"20004","")</f>
        <v>#REF!</v>
      </c>
      <c r="C34" s="19" t="e">
        <f>IF(#REF!&gt;1,"2100","")</f>
        <v>#REF!</v>
      </c>
      <c r="D34" s="19" t="e">
        <f>IF(#REF!&gt;1,"2101","")</f>
        <v>#REF!</v>
      </c>
      <c r="E34" s="21" t="e">
        <f ca="1">IF(#REF!&gt;1,TODAY(),"")</f>
        <v>#REF!</v>
      </c>
      <c r="F34" s="21" t="e">
        <f ca="1">IF(#REF!&gt;1,TODAY(),"")</f>
        <v>#REF!</v>
      </c>
      <c r="G34" s="20" t="e">
        <f>IF(#REF!&gt;1,$G$2,"")</f>
        <v>#REF!</v>
      </c>
      <c r="H34" s="20" t="e">
        <f>IF(#REF!&gt;1,$H$2,"")</f>
        <v>#REF!</v>
      </c>
      <c r="I34" s="17" t="e">
        <f>IF(#REF!&gt;1,$I$2,"")</f>
        <v>#REF!</v>
      </c>
      <c r="J34" s="19" t="e">
        <f>IF(#REF!&gt;1,"R","")</f>
        <v>#REF!</v>
      </c>
      <c r="K34" s="19" t="e">
        <f>IF(#REF!&gt;1,"DGEN","")</f>
        <v>#REF!</v>
      </c>
      <c r="L34" s="26" t="e">
        <f>GFMIS!G34</f>
        <v>#REF!</v>
      </c>
      <c r="M34" s="19" t="e">
        <f>GFMIS!D34</f>
        <v>#REF!</v>
      </c>
      <c r="N34" s="19" t="e">
        <f>GFMIS!C34</f>
        <v>#REF!</v>
      </c>
      <c r="O34" s="19" t="e">
        <f>GFMIS!E34</f>
        <v>#REF!</v>
      </c>
      <c r="P34" s="26" t="e">
        <f>GFMIS!F34</f>
        <v>#REF!</v>
      </c>
      <c r="Q34" s="18" t="e">
        <f>GFMIS!H34</f>
        <v>#REF!</v>
      </c>
      <c r="R34" s="17"/>
    </row>
    <row r="35" spans="1:18" ht="14.25">
      <c r="A35" s="19" t="e">
        <f>IF(#REF!&gt;1,"L","")</f>
        <v>#REF!</v>
      </c>
      <c r="B35" s="22" t="e">
        <f>IF(#REF!&gt;1,"20004","")</f>
        <v>#REF!</v>
      </c>
      <c r="C35" s="19" t="e">
        <f>IF(#REF!&gt;1,"2100","")</f>
        <v>#REF!</v>
      </c>
      <c r="D35" s="19" t="e">
        <f>IF(#REF!&gt;1,"2101","")</f>
        <v>#REF!</v>
      </c>
      <c r="E35" s="21" t="e">
        <f ca="1">IF(#REF!&gt;1,TODAY(),"")</f>
        <v>#REF!</v>
      </c>
      <c r="F35" s="21" t="e">
        <f ca="1">IF(#REF!&gt;1,TODAY(),"")</f>
        <v>#REF!</v>
      </c>
      <c r="G35" s="20" t="e">
        <f>IF(#REF!&gt;1,$G$2,"")</f>
        <v>#REF!</v>
      </c>
      <c r="H35" s="20" t="e">
        <f>IF(#REF!&gt;1,$H$2,"")</f>
        <v>#REF!</v>
      </c>
      <c r="I35" s="17" t="e">
        <f>IF(#REF!&gt;1,$I$2,"")</f>
        <v>#REF!</v>
      </c>
      <c r="J35" s="19" t="e">
        <f>IF(#REF!&gt;1,"R","")</f>
        <v>#REF!</v>
      </c>
      <c r="K35" s="19" t="e">
        <f>IF(#REF!&gt;1,"DGEN","")</f>
        <v>#REF!</v>
      </c>
      <c r="L35" s="26" t="e">
        <f>GFMIS!G35</f>
        <v>#REF!</v>
      </c>
      <c r="M35" s="19" t="e">
        <f>GFMIS!D35</f>
        <v>#REF!</v>
      </c>
      <c r="N35" s="19" t="e">
        <f>GFMIS!C35</f>
        <v>#REF!</v>
      </c>
      <c r="O35" s="19" t="e">
        <f>GFMIS!E35</f>
        <v>#REF!</v>
      </c>
      <c r="P35" s="26" t="e">
        <f>GFMIS!F35</f>
        <v>#REF!</v>
      </c>
      <c r="Q35" s="18" t="e">
        <f>GFMIS!H35</f>
        <v>#REF!</v>
      </c>
      <c r="R35" s="17"/>
    </row>
    <row r="36" spans="1:18" ht="14.25">
      <c r="A36" s="19" t="e">
        <f>IF(#REF!&gt;1,"L","")</f>
        <v>#REF!</v>
      </c>
      <c r="B36" s="22" t="e">
        <f>IF(#REF!&gt;1,"20004","")</f>
        <v>#REF!</v>
      </c>
      <c r="C36" s="19" t="e">
        <f>IF(#REF!&gt;1,"2100","")</f>
        <v>#REF!</v>
      </c>
      <c r="D36" s="19" t="e">
        <f>IF(#REF!&gt;1,"2101","")</f>
        <v>#REF!</v>
      </c>
      <c r="E36" s="21" t="e">
        <f ca="1">IF(#REF!&gt;1,TODAY(),"")</f>
        <v>#REF!</v>
      </c>
      <c r="F36" s="21" t="e">
        <f ca="1">IF(#REF!&gt;1,TODAY(),"")</f>
        <v>#REF!</v>
      </c>
      <c r="G36" s="20" t="e">
        <f>IF(#REF!&gt;1,$G$2,"")</f>
        <v>#REF!</v>
      </c>
      <c r="H36" s="20" t="e">
        <f>IF(#REF!&gt;1,$H$2,"")</f>
        <v>#REF!</v>
      </c>
      <c r="I36" s="17" t="e">
        <f>IF(#REF!&gt;1,$I$2,"")</f>
        <v>#REF!</v>
      </c>
      <c r="J36" s="19" t="e">
        <f>IF(#REF!&gt;1,"R","")</f>
        <v>#REF!</v>
      </c>
      <c r="K36" s="19" t="e">
        <f>IF(#REF!&gt;1,"DGEN","")</f>
        <v>#REF!</v>
      </c>
      <c r="L36" s="26" t="e">
        <f>GFMIS!G36</f>
        <v>#REF!</v>
      </c>
      <c r="M36" s="19" t="e">
        <f>GFMIS!D36</f>
        <v>#REF!</v>
      </c>
      <c r="N36" s="19" t="e">
        <f>GFMIS!C36</f>
        <v>#REF!</v>
      </c>
      <c r="O36" s="19" t="e">
        <f>GFMIS!E36</f>
        <v>#REF!</v>
      </c>
      <c r="P36" s="26" t="e">
        <f>GFMIS!F36</f>
        <v>#REF!</v>
      </c>
      <c r="Q36" s="18" t="e">
        <f>GFMIS!H36</f>
        <v>#REF!</v>
      </c>
      <c r="R36" s="17"/>
    </row>
    <row r="37" spans="1:18" ht="14.25">
      <c r="A37" s="19" t="e">
        <f>IF(#REF!&gt;1,"L","")</f>
        <v>#REF!</v>
      </c>
      <c r="B37" s="22" t="e">
        <f>IF(#REF!&gt;1,"20004","")</f>
        <v>#REF!</v>
      </c>
      <c r="C37" s="19" t="e">
        <f>IF(#REF!&gt;1,"2100","")</f>
        <v>#REF!</v>
      </c>
      <c r="D37" s="19" t="e">
        <f>IF(#REF!&gt;1,"2101","")</f>
        <v>#REF!</v>
      </c>
      <c r="E37" s="21" t="e">
        <f ca="1">IF(#REF!&gt;1,TODAY(),"")</f>
        <v>#REF!</v>
      </c>
      <c r="F37" s="21" t="e">
        <f ca="1">IF(#REF!&gt;1,TODAY(),"")</f>
        <v>#REF!</v>
      </c>
      <c r="G37" s="20" t="e">
        <f>IF(#REF!&gt;1,$G$2,"")</f>
        <v>#REF!</v>
      </c>
      <c r="H37" s="20" t="e">
        <f>IF(#REF!&gt;1,$H$2,"")</f>
        <v>#REF!</v>
      </c>
      <c r="I37" s="17" t="e">
        <f>IF(#REF!&gt;1,$I$2,"")</f>
        <v>#REF!</v>
      </c>
      <c r="J37" s="19" t="e">
        <f>IF(#REF!&gt;1,"R","")</f>
        <v>#REF!</v>
      </c>
      <c r="K37" s="19" t="e">
        <f>IF(#REF!&gt;1,"DGEN","")</f>
        <v>#REF!</v>
      </c>
      <c r="L37" s="26" t="e">
        <f>GFMIS!G37</f>
        <v>#REF!</v>
      </c>
      <c r="M37" s="19" t="e">
        <f>GFMIS!D37</f>
        <v>#REF!</v>
      </c>
      <c r="N37" s="19" t="e">
        <f>GFMIS!C37</f>
        <v>#REF!</v>
      </c>
      <c r="O37" s="19" t="e">
        <f>GFMIS!E37</f>
        <v>#REF!</v>
      </c>
      <c r="P37" s="26" t="e">
        <f>GFMIS!F37</f>
        <v>#REF!</v>
      </c>
      <c r="Q37" s="18" t="e">
        <f>GFMIS!H37</f>
        <v>#REF!</v>
      </c>
      <c r="R37" s="17"/>
    </row>
    <row r="38" spans="1:18" ht="14.25">
      <c r="A38" s="19" t="e">
        <f>IF(#REF!&gt;1,"L","")</f>
        <v>#REF!</v>
      </c>
      <c r="B38" s="22" t="e">
        <f>IF(#REF!&gt;1,"20004","")</f>
        <v>#REF!</v>
      </c>
      <c r="C38" s="19" t="e">
        <f>IF(#REF!&gt;1,"2100","")</f>
        <v>#REF!</v>
      </c>
      <c r="D38" s="19" t="e">
        <f>IF(#REF!&gt;1,"2101","")</f>
        <v>#REF!</v>
      </c>
      <c r="E38" s="21" t="e">
        <f ca="1">IF(#REF!&gt;1,TODAY(),"")</f>
        <v>#REF!</v>
      </c>
      <c r="F38" s="21" t="e">
        <f ca="1">IF(#REF!&gt;1,TODAY(),"")</f>
        <v>#REF!</v>
      </c>
      <c r="G38" s="20" t="e">
        <f>IF(#REF!&gt;1,$G$2,"")</f>
        <v>#REF!</v>
      </c>
      <c r="H38" s="20" t="e">
        <f>IF(#REF!&gt;1,$H$2,"")</f>
        <v>#REF!</v>
      </c>
      <c r="I38" s="17" t="e">
        <f>IF(#REF!&gt;1,$I$2,"")</f>
        <v>#REF!</v>
      </c>
      <c r="J38" s="19" t="e">
        <f>IF(#REF!&gt;1,"R","")</f>
        <v>#REF!</v>
      </c>
      <c r="K38" s="19" t="e">
        <f>IF(#REF!&gt;1,"DGEN","")</f>
        <v>#REF!</v>
      </c>
      <c r="L38" s="26" t="e">
        <f>GFMIS!G38</f>
        <v>#REF!</v>
      </c>
      <c r="M38" s="19" t="e">
        <f>GFMIS!D38</f>
        <v>#REF!</v>
      </c>
      <c r="N38" s="19" t="e">
        <f>GFMIS!C38</f>
        <v>#REF!</v>
      </c>
      <c r="O38" s="19" t="e">
        <f>GFMIS!E38</f>
        <v>#REF!</v>
      </c>
      <c r="P38" s="26" t="e">
        <f>GFMIS!F38</f>
        <v>#REF!</v>
      </c>
      <c r="Q38" s="18" t="e">
        <f>GFMIS!H38</f>
        <v>#REF!</v>
      </c>
      <c r="R38" s="17"/>
    </row>
    <row r="39" spans="1:18" ht="14.25">
      <c r="A39" s="19" t="e">
        <f>IF(#REF!&gt;1,"L","")</f>
        <v>#REF!</v>
      </c>
      <c r="B39" s="22" t="e">
        <f>IF(#REF!&gt;1,"20004","")</f>
        <v>#REF!</v>
      </c>
      <c r="C39" s="19" t="e">
        <f>IF(#REF!&gt;1,"2100","")</f>
        <v>#REF!</v>
      </c>
      <c r="D39" s="19" t="e">
        <f>IF(#REF!&gt;1,"2101","")</f>
        <v>#REF!</v>
      </c>
      <c r="E39" s="21" t="e">
        <f ca="1">IF(#REF!&gt;1,TODAY(),"")</f>
        <v>#REF!</v>
      </c>
      <c r="F39" s="21" t="e">
        <f ca="1">IF(#REF!&gt;1,TODAY(),"")</f>
        <v>#REF!</v>
      </c>
      <c r="G39" s="20" t="e">
        <f>IF(#REF!&gt;1,$G$2,"")</f>
        <v>#REF!</v>
      </c>
      <c r="H39" s="20" t="e">
        <f>IF(#REF!&gt;1,$H$2,"")</f>
        <v>#REF!</v>
      </c>
      <c r="I39" s="17" t="e">
        <f>IF(#REF!&gt;1,$I$2,"")</f>
        <v>#REF!</v>
      </c>
      <c r="J39" s="19" t="e">
        <f>IF(#REF!&gt;1,"R","")</f>
        <v>#REF!</v>
      </c>
      <c r="K39" s="19" t="e">
        <f>IF(#REF!&gt;1,"DGEN","")</f>
        <v>#REF!</v>
      </c>
      <c r="L39" s="26" t="e">
        <f>GFMIS!G39</f>
        <v>#REF!</v>
      </c>
      <c r="M39" s="19" t="e">
        <f>GFMIS!D39</f>
        <v>#REF!</v>
      </c>
      <c r="N39" s="19" t="e">
        <f>GFMIS!C39</f>
        <v>#REF!</v>
      </c>
      <c r="O39" s="19" t="e">
        <f>GFMIS!E39</f>
        <v>#REF!</v>
      </c>
      <c r="P39" s="26" t="e">
        <f>GFMIS!F39</f>
        <v>#REF!</v>
      </c>
      <c r="Q39" s="18" t="e">
        <f>GFMIS!H39</f>
        <v>#REF!</v>
      </c>
      <c r="R39" s="17"/>
    </row>
    <row r="40" spans="1:18" ht="14.25">
      <c r="A40" s="19" t="e">
        <f>IF(#REF!&gt;1,"L","")</f>
        <v>#REF!</v>
      </c>
      <c r="B40" s="22" t="e">
        <f>IF(#REF!&gt;1,"20004","")</f>
        <v>#REF!</v>
      </c>
      <c r="C40" s="19" t="e">
        <f>IF(#REF!&gt;1,"2100","")</f>
        <v>#REF!</v>
      </c>
      <c r="D40" s="19" t="e">
        <f>IF(#REF!&gt;1,"2101","")</f>
        <v>#REF!</v>
      </c>
      <c r="E40" s="21" t="e">
        <f ca="1">IF(#REF!&gt;1,TODAY(),"")</f>
        <v>#REF!</v>
      </c>
      <c r="F40" s="21" t="e">
        <f ca="1">IF(#REF!&gt;1,TODAY(),"")</f>
        <v>#REF!</v>
      </c>
      <c r="G40" s="20" t="e">
        <f>IF(#REF!&gt;1,$G$2,"")</f>
        <v>#REF!</v>
      </c>
      <c r="H40" s="20" t="e">
        <f>IF(#REF!&gt;1,$H$2,"")</f>
        <v>#REF!</v>
      </c>
      <c r="I40" s="17" t="e">
        <f>IF(#REF!&gt;1,$I$2,"")</f>
        <v>#REF!</v>
      </c>
      <c r="J40" s="19" t="e">
        <f>IF(#REF!&gt;1,"R","")</f>
        <v>#REF!</v>
      </c>
      <c r="K40" s="19" t="e">
        <f>IF(#REF!&gt;1,"DGEN","")</f>
        <v>#REF!</v>
      </c>
      <c r="L40" s="26" t="e">
        <f>GFMIS!G40</f>
        <v>#REF!</v>
      </c>
      <c r="M40" s="19" t="e">
        <f>GFMIS!D40</f>
        <v>#REF!</v>
      </c>
      <c r="N40" s="19" t="e">
        <f>GFMIS!C40</f>
        <v>#REF!</v>
      </c>
      <c r="O40" s="19" t="e">
        <f>GFMIS!E40</f>
        <v>#REF!</v>
      </c>
      <c r="P40" s="26" t="e">
        <f>GFMIS!F40</f>
        <v>#REF!</v>
      </c>
      <c r="Q40" s="18" t="e">
        <f>GFMIS!H40</f>
        <v>#REF!</v>
      </c>
      <c r="R40" s="17"/>
    </row>
    <row r="41" spans="1:18" ht="14.25">
      <c r="A41" s="19" t="e">
        <f>IF(#REF!&gt;1,"L","")</f>
        <v>#REF!</v>
      </c>
      <c r="B41" s="22" t="e">
        <f>IF(#REF!&gt;1,"20004","")</f>
        <v>#REF!</v>
      </c>
      <c r="C41" s="19" t="e">
        <f>IF(#REF!&gt;1,"2100","")</f>
        <v>#REF!</v>
      </c>
      <c r="D41" s="19" t="e">
        <f>IF(#REF!&gt;1,"2101","")</f>
        <v>#REF!</v>
      </c>
      <c r="E41" s="21" t="e">
        <f ca="1">IF(#REF!&gt;1,TODAY(),"")</f>
        <v>#REF!</v>
      </c>
      <c r="F41" s="21" t="e">
        <f ca="1">IF(#REF!&gt;1,TODAY(),"")</f>
        <v>#REF!</v>
      </c>
      <c r="G41" s="20" t="e">
        <f>IF(#REF!&gt;1,$G$2,"")</f>
        <v>#REF!</v>
      </c>
      <c r="H41" s="20" t="e">
        <f>IF(#REF!&gt;1,$H$2,"")</f>
        <v>#REF!</v>
      </c>
      <c r="I41" s="17" t="e">
        <f>IF(#REF!&gt;1,$I$2,"")</f>
        <v>#REF!</v>
      </c>
      <c r="J41" s="19" t="e">
        <f>IF(#REF!&gt;1,"R","")</f>
        <v>#REF!</v>
      </c>
      <c r="K41" s="19" t="e">
        <f>IF(#REF!&gt;1,"DGEN","")</f>
        <v>#REF!</v>
      </c>
      <c r="L41" s="26" t="e">
        <f>GFMIS!G41</f>
        <v>#REF!</v>
      </c>
      <c r="M41" s="19" t="e">
        <f>GFMIS!D41</f>
        <v>#REF!</v>
      </c>
      <c r="N41" s="19" t="e">
        <f>GFMIS!C41</f>
        <v>#REF!</v>
      </c>
      <c r="O41" s="19" t="e">
        <f>GFMIS!E41</f>
        <v>#REF!</v>
      </c>
      <c r="P41" s="26" t="e">
        <f>GFMIS!F41</f>
        <v>#REF!</v>
      </c>
      <c r="Q41" s="18" t="e">
        <f>GFMIS!H41</f>
        <v>#REF!</v>
      </c>
      <c r="R41" s="17"/>
    </row>
    <row r="42" spans="1:18" ht="14.25">
      <c r="A42" s="19" t="e">
        <f>IF(#REF!&gt;1,"L","")</f>
        <v>#REF!</v>
      </c>
      <c r="B42" s="22" t="e">
        <f>IF(#REF!&gt;1,"20004","")</f>
        <v>#REF!</v>
      </c>
      <c r="C42" s="19" t="e">
        <f>IF(#REF!&gt;1,"2100","")</f>
        <v>#REF!</v>
      </c>
      <c r="D42" s="19" t="e">
        <f>IF(#REF!&gt;1,"2101","")</f>
        <v>#REF!</v>
      </c>
      <c r="E42" s="21" t="e">
        <f ca="1">IF(#REF!&gt;1,TODAY(),"")</f>
        <v>#REF!</v>
      </c>
      <c r="F42" s="21" t="e">
        <f ca="1">IF(#REF!&gt;1,TODAY(),"")</f>
        <v>#REF!</v>
      </c>
      <c r="G42" s="20" t="e">
        <f>IF(#REF!&gt;1,$G$2,"")</f>
        <v>#REF!</v>
      </c>
      <c r="H42" s="20" t="e">
        <f>IF(#REF!&gt;1,$H$2,"")</f>
        <v>#REF!</v>
      </c>
      <c r="I42" s="17" t="e">
        <f>IF(#REF!&gt;1,$I$2,"")</f>
        <v>#REF!</v>
      </c>
      <c r="J42" s="19" t="e">
        <f>IF(#REF!&gt;1,"R","")</f>
        <v>#REF!</v>
      </c>
      <c r="K42" s="19" t="e">
        <f>IF(#REF!&gt;1,"DGEN","")</f>
        <v>#REF!</v>
      </c>
      <c r="L42" s="26" t="e">
        <f>GFMIS!G42</f>
        <v>#REF!</v>
      </c>
      <c r="M42" s="19" t="e">
        <f>GFMIS!D42</f>
        <v>#REF!</v>
      </c>
      <c r="N42" s="19" t="e">
        <f>GFMIS!C42</f>
        <v>#REF!</v>
      </c>
      <c r="O42" s="19" t="e">
        <f>GFMIS!E42</f>
        <v>#REF!</v>
      </c>
      <c r="P42" s="26" t="e">
        <f>GFMIS!F42</f>
        <v>#REF!</v>
      </c>
      <c r="Q42" s="18" t="e">
        <f>GFMIS!H42</f>
        <v>#REF!</v>
      </c>
      <c r="R42" s="17"/>
    </row>
    <row r="43" spans="1:18" ht="14.25">
      <c r="A43" s="19" t="e">
        <f>IF(#REF!&gt;1,"L","")</f>
        <v>#REF!</v>
      </c>
      <c r="B43" s="22" t="e">
        <f>IF(#REF!&gt;1,"20004","")</f>
        <v>#REF!</v>
      </c>
      <c r="C43" s="19" t="e">
        <f>IF(#REF!&gt;1,"2100","")</f>
        <v>#REF!</v>
      </c>
      <c r="D43" s="19" t="e">
        <f>IF(#REF!&gt;1,"2101","")</f>
        <v>#REF!</v>
      </c>
      <c r="E43" s="21" t="e">
        <f ca="1">IF(#REF!&gt;1,TODAY(),"")</f>
        <v>#REF!</v>
      </c>
      <c r="F43" s="21" t="e">
        <f ca="1">IF(#REF!&gt;1,TODAY(),"")</f>
        <v>#REF!</v>
      </c>
      <c r="G43" s="20" t="e">
        <f>IF(#REF!&gt;1,$G$2,"")</f>
        <v>#REF!</v>
      </c>
      <c r="H43" s="20" t="e">
        <f>IF(#REF!&gt;1,$H$2,"")</f>
        <v>#REF!</v>
      </c>
      <c r="I43" s="17" t="e">
        <f>IF(#REF!&gt;1,$I$2,"")</f>
        <v>#REF!</v>
      </c>
      <c r="J43" s="19" t="e">
        <f>IF(#REF!&gt;1,"R","")</f>
        <v>#REF!</v>
      </c>
      <c r="K43" s="19" t="e">
        <f>IF(#REF!&gt;1,"DGEN","")</f>
        <v>#REF!</v>
      </c>
      <c r="L43" s="26" t="e">
        <f>GFMIS!G43</f>
        <v>#REF!</v>
      </c>
      <c r="M43" s="19" t="e">
        <f>GFMIS!D43</f>
        <v>#REF!</v>
      </c>
      <c r="N43" s="19" t="e">
        <f>GFMIS!C43</f>
        <v>#REF!</v>
      </c>
      <c r="O43" s="19" t="e">
        <f>GFMIS!E43</f>
        <v>#REF!</v>
      </c>
      <c r="P43" s="26" t="e">
        <f>GFMIS!F43</f>
        <v>#REF!</v>
      </c>
      <c r="Q43" s="18" t="e">
        <f>GFMIS!H43</f>
        <v>#REF!</v>
      </c>
      <c r="R43" s="17"/>
    </row>
    <row r="44" spans="1:18" ht="14.25">
      <c r="A44" s="19" t="e">
        <f>IF(#REF!&gt;1,"L","")</f>
        <v>#REF!</v>
      </c>
      <c r="B44" s="22" t="e">
        <f>IF(#REF!&gt;1,"20004","")</f>
        <v>#REF!</v>
      </c>
      <c r="C44" s="19" t="e">
        <f>IF(#REF!&gt;1,"2100","")</f>
        <v>#REF!</v>
      </c>
      <c r="D44" s="19" t="e">
        <f>IF(#REF!&gt;1,"2101","")</f>
        <v>#REF!</v>
      </c>
      <c r="E44" s="21" t="e">
        <f ca="1">IF(#REF!&gt;1,TODAY(),"")</f>
        <v>#REF!</v>
      </c>
      <c r="F44" s="21" t="e">
        <f ca="1">IF(#REF!&gt;1,TODAY(),"")</f>
        <v>#REF!</v>
      </c>
      <c r="G44" s="20" t="e">
        <f>IF(#REF!&gt;1,$G$2,"")</f>
        <v>#REF!</v>
      </c>
      <c r="H44" s="20" t="e">
        <f>IF(#REF!&gt;1,$H$2,"")</f>
        <v>#REF!</v>
      </c>
      <c r="I44" s="17" t="e">
        <f>IF(#REF!&gt;1,$I$2,"")</f>
        <v>#REF!</v>
      </c>
      <c r="J44" s="19" t="e">
        <f>IF(#REF!&gt;1,"R","")</f>
        <v>#REF!</v>
      </c>
      <c r="K44" s="19" t="e">
        <f>IF(#REF!&gt;1,"DGEN","")</f>
        <v>#REF!</v>
      </c>
      <c r="L44" s="26" t="e">
        <f>GFMIS!G44</f>
        <v>#REF!</v>
      </c>
      <c r="M44" s="19" t="e">
        <f>GFMIS!D44</f>
        <v>#REF!</v>
      </c>
      <c r="N44" s="19" t="e">
        <f>GFMIS!C44</f>
        <v>#REF!</v>
      </c>
      <c r="O44" s="19" t="e">
        <f>GFMIS!E44</f>
        <v>#REF!</v>
      </c>
      <c r="P44" s="26" t="e">
        <f>GFMIS!F44</f>
        <v>#REF!</v>
      </c>
      <c r="Q44" s="18" t="e">
        <f>GFMIS!H44</f>
        <v>#REF!</v>
      </c>
      <c r="R44" s="17"/>
    </row>
    <row r="45" spans="1:18" ht="14.25">
      <c r="A45" s="19" t="e">
        <f>IF(#REF!&gt;1,"L","")</f>
        <v>#REF!</v>
      </c>
      <c r="B45" s="22" t="e">
        <f>IF(#REF!&gt;1,"20004","")</f>
        <v>#REF!</v>
      </c>
      <c r="C45" s="19" t="e">
        <f>IF(#REF!&gt;1,"2100","")</f>
        <v>#REF!</v>
      </c>
      <c r="D45" s="19" t="e">
        <f>IF(#REF!&gt;1,"2101","")</f>
        <v>#REF!</v>
      </c>
      <c r="E45" s="21" t="e">
        <f ca="1">IF(#REF!&gt;1,TODAY(),"")</f>
        <v>#REF!</v>
      </c>
      <c r="F45" s="21" t="e">
        <f ca="1">IF(#REF!&gt;1,TODAY(),"")</f>
        <v>#REF!</v>
      </c>
      <c r="G45" s="20" t="e">
        <f>IF(#REF!&gt;1,$G$2,"")</f>
        <v>#REF!</v>
      </c>
      <c r="H45" s="20" t="e">
        <f>IF(#REF!&gt;1,$H$2,"")</f>
        <v>#REF!</v>
      </c>
      <c r="I45" s="17" t="e">
        <f>IF(#REF!&gt;1,$I$2,"")</f>
        <v>#REF!</v>
      </c>
      <c r="J45" s="19" t="e">
        <f>IF(#REF!&gt;1,"R","")</f>
        <v>#REF!</v>
      </c>
      <c r="K45" s="19" t="e">
        <f>IF(#REF!&gt;1,"DGEN","")</f>
        <v>#REF!</v>
      </c>
      <c r="L45" s="26" t="e">
        <f>GFMIS!G45</f>
        <v>#REF!</v>
      </c>
      <c r="M45" s="19" t="e">
        <f>GFMIS!D45</f>
        <v>#REF!</v>
      </c>
      <c r="N45" s="19" t="e">
        <f>GFMIS!C45</f>
        <v>#REF!</v>
      </c>
      <c r="O45" s="19" t="e">
        <f>GFMIS!E45</f>
        <v>#REF!</v>
      </c>
      <c r="P45" s="26" t="e">
        <f>GFMIS!F45</f>
        <v>#REF!</v>
      </c>
      <c r="Q45" s="18" t="e">
        <f>GFMIS!H45</f>
        <v>#REF!</v>
      </c>
      <c r="R45" s="17"/>
    </row>
    <row r="46" spans="1:18" ht="14.25">
      <c r="A46" s="19" t="e">
        <f>IF(#REF!&gt;1,"L","")</f>
        <v>#REF!</v>
      </c>
      <c r="B46" s="22" t="e">
        <f>IF(#REF!&gt;1,"20004","")</f>
        <v>#REF!</v>
      </c>
      <c r="C46" s="19" t="e">
        <f>IF(#REF!&gt;1,"2100","")</f>
        <v>#REF!</v>
      </c>
      <c r="D46" s="19" t="e">
        <f>IF(#REF!&gt;1,"2101","")</f>
        <v>#REF!</v>
      </c>
      <c r="E46" s="21" t="e">
        <f ca="1">IF(#REF!&gt;1,TODAY(),"")</f>
        <v>#REF!</v>
      </c>
      <c r="F46" s="21" t="e">
        <f ca="1">IF(#REF!&gt;1,TODAY(),"")</f>
        <v>#REF!</v>
      </c>
      <c r="G46" s="20" t="e">
        <f>IF(#REF!&gt;1,$G$2,"")</f>
        <v>#REF!</v>
      </c>
      <c r="H46" s="20" t="e">
        <f>IF(#REF!&gt;1,$H$2,"")</f>
        <v>#REF!</v>
      </c>
      <c r="I46" s="17" t="e">
        <f>IF(#REF!&gt;1,$I$2,"")</f>
        <v>#REF!</v>
      </c>
      <c r="J46" s="19" t="e">
        <f>IF(#REF!&gt;1,"R","")</f>
        <v>#REF!</v>
      </c>
      <c r="K46" s="19" t="e">
        <f>IF(#REF!&gt;1,"DGEN","")</f>
        <v>#REF!</v>
      </c>
      <c r="L46" s="26" t="e">
        <f>GFMIS!G46</f>
        <v>#REF!</v>
      </c>
      <c r="M46" s="19" t="e">
        <f>GFMIS!D46</f>
        <v>#REF!</v>
      </c>
      <c r="N46" s="19" t="e">
        <f>GFMIS!C46</f>
        <v>#REF!</v>
      </c>
      <c r="O46" s="19" t="e">
        <f>GFMIS!E46</f>
        <v>#REF!</v>
      </c>
      <c r="P46" s="26" t="e">
        <f>GFMIS!F46</f>
        <v>#REF!</v>
      </c>
      <c r="Q46" s="18" t="e">
        <f>GFMIS!H46</f>
        <v>#REF!</v>
      </c>
      <c r="R46" s="17"/>
    </row>
    <row r="47" spans="1:18" ht="14.25">
      <c r="A47" s="19" t="e">
        <f>IF(#REF!&gt;1,"L","")</f>
        <v>#REF!</v>
      </c>
      <c r="B47" s="22" t="e">
        <f>IF(#REF!&gt;1,"20004","")</f>
        <v>#REF!</v>
      </c>
      <c r="C47" s="19" t="e">
        <f>IF(#REF!&gt;1,"2100","")</f>
        <v>#REF!</v>
      </c>
      <c r="D47" s="19" t="e">
        <f>IF(#REF!&gt;1,"2101","")</f>
        <v>#REF!</v>
      </c>
      <c r="E47" s="21" t="e">
        <f ca="1">IF(#REF!&gt;1,TODAY(),"")</f>
        <v>#REF!</v>
      </c>
      <c r="F47" s="21" t="e">
        <f ca="1">IF(#REF!&gt;1,TODAY(),"")</f>
        <v>#REF!</v>
      </c>
      <c r="G47" s="20" t="e">
        <f>IF(#REF!&gt;1,$G$2,"")</f>
        <v>#REF!</v>
      </c>
      <c r="H47" s="20" t="e">
        <f>IF(#REF!&gt;1,$H$2,"")</f>
        <v>#REF!</v>
      </c>
      <c r="I47" s="17" t="e">
        <f>IF(#REF!&gt;1,$I$2,"")</f>
        <v>#REF!</v>
      </c>
      <c r="J47" s="19" t="e">
        <f>IF(#REF!&gt;1,"R","")</f>
        <v>#REF!</v>
      </c>
      <c r="K47" s="19" t="e">
        <f>IF(#REF!&gt;1,"DGEN","")</f>
        <v>#REF!</v>
      </c>
      <c r="L47" s="26" t="e">
        <f>GFMIS!G47</f>
        <v>#REF!</v>
      </c>
      <c r="M47" s="19" t="e">
        <f>GFMIS!D47</f>
        <v>#REF!</v>
      </c>
      <c r="N47" s="19" t="e">
        <f>GFMIS!C47</f>
        <v>#REF!</v>
      </c>
      <c r="O47" s="19" t="e">
        <f>GFMIS!E47</f>
        <v>#REF!</v>
      </c>
      <c r="P47" s="26" t="e">
        <f>GFMIS!F47</f>
        <v>#REF!</v>
      </c>
      <c r="Q47" s="18" t="e">
        <f>GFMIS!H47</f>
        <v>#REF!</v>
      </c>
      <c r="R47" s="17"/>
    </row>
    <row r="48" spans="1:18" ht="14.25">
      <c r="A48" s="19" t="e">
        <f>IF(#REF!&gt;1,"L","")</f>
        <v>#REF!</v>
      </c>
      <c r="B48" s="22" t="e">
        <f>IF(#REF!&gt;1,"20004","")</f>
        <v>#REF!</v>
      </c>
      <c r="C48" s="19" t="e">
        <f>IF(#REF!&gt;1,"2100","")</f>
        <v>#REF!</v>
      </c>
      <c r="D48" s="19" t="e">
        <f>IF(#REF!&gt;1,"2101","")</f>
        <v>#REF!</v>
      </c>
      <c r="E48" s="21" t="e">
        <f ca="1">IF(#REF!&gt;1,TODAY(),"")</f>
        <v>#REF!</v>
      </c>
      <c r="F48" s="21" t="e">
        <f ca="1">IF(#REF!&gt;1,TODAY(),"")</f>
        <v>#REF!</v>
      </c>
      <c r="G48" s="20" t="e">
        <f>IF(#REF!&gt;1,$G$2,"")</f>
        <v>#REF!</v>
      </c>
      <c r="H48" s="20" t="e">
        <f>IF(#REF!&gt;1,$H$2,"")</f>
        <v>#REF!</v>
      </c>
      <c r="I48" s="17" t="e">
        <f>IF(#REF!&gt;1,$I$2,"")</f>
        <v>#REF!</v>
      </c>
      <c r="J48" s="19" t="e">
        <f>IF(#REF!&gt;1,"R","")</f>
        <v>#REF!</v>
      </c>
      <c r="K48" s="19" t="e">
        <f>IF(#REF!&gt;1,"DGEN","")</f>
        <v>#REF!</v>
      </c>
      <c r="L48" s="26" t="e">
        <f>GFMIS!G48</f>
        <v>#REF!</v>
      </c>
      <c r="M48" s="19" t="e">
        <f>GFMIS!D48</f>
        <v>#REF!</v>
      </c>
      <c r="N48" s="19" t="e">
        <f>GFMIS!C48</f>
        <v>#REF!</v>
      </c>
      <c r="O48" s="19" t="e">
        <f>GFMIS!E48</f>
        <v>#REF!</v>
      </c>
      <c r="P48" s="26" t="e">
        <f>GFMIS!F48</f>
        <v>#REF!</v>
      </c>
      <c r="Q48" s="18" t="e">
        <f>GFMIS!H48</f>
        <v>#REF!</v>
      </c>
      <c r="R48" s="17"/>
    </row>
    <row r="49" spans="1:18" ht="14.25">
      <c r="A49" s="19" t="e">
        <f>IF(#REF!&gt;1,"L","")</f>
        <v>#REF!</v>
      </c>
      <c r="B49" s="22" t="e">
        <f>IF(#REF!&gt;1,"20004","")</f>
        <v>#REF!</v>
      </c>
      <c r="C49" s="19" t="e">
        <f>IF(#REF!&gt;1,"2100","")</f>
        <v>#REF!</v>
      </c>
      <c r="D49" s="19" t="e">
        <f>IF(#REF!&gt;1,"2101","")</f>
        <v>#REF!</v>
      </c>
      <c r="E49" s="21" t="e">
        <f ca="1">IF(#REF!&gt;1,TODAY(),"")</f>
        <v>#REF!</v>
      </c>
      <c r="F49" s="21" t="e">
        <f ca="1">IF(#REF!&gt;1,TODAY(),"")</f>
        <v>#REF!</v>
      </c>
      <c r="G49" s="20" t="e">
        <f>IF(#REF!&gt;1,$G$2,"")</f>
        <v>#REF!</v>
      </c>
      <c r="H49" s="20" t="e">
        <f>IF(#REF!&gt;1,$H$2,"")</f>
        <v>#REF!</v>
      </c>
      <c r="I49" s="17" t="e">
        <f>IF(#REF!&gt;1,$I$2,"")</f>
        <v>#REF!</v>
      </c>
      <c r="J49" s="19" t="e">
        <f>IF(#REF!&gt;1,"R","")</f>
        <v>#REF!</v>
      </c>
      <c r="K49" s="19" t="e">
        <f>IF(#REF!&gt;1,"DGEN","")</f>
        <v>#REF!</v>
      </c>
      <c r="L49" s="26" t="e">
        <f>GFMIS!G49</f>
        <v>#REF!</v>
      </c>
      <c r="M49" s="19" t="e">
        <f>GFMIS!D49</f>
        <v>#REF!</v>
      </c>
      <c r="N49" s="19" t="e">
        <f>GFMIS!C49</f>
        <v>#REF!</v>
      </c>
      <c r="O49" s="19" t="e">
        <f>GFMIS!E49</f>
        <v>#REF!</v>
      </c>
      <c r="P49" s="26" t="e">
        <f>GFMIS!F49</f>
        <v>#REF!</v>
      </c>
      <c r="Q49" s="18" t="e">
        <f>GFMIS!H49</f>
        <v>#REF!</v>
      </c>
      <c r="R49" s="17"/>
    </row>
    <row r="50" spans="1:18" ht="14.25">
      <c r="A50" s="19" t="e">
        <f>IF(#REF!&gt;1,"L","")</f>
        <v>#REF!</v>
      </c>
      <c r="B50" s="22" t="e">
        <f>IF(#REF!&gt;1,"20004","")</f>
        <v>#REF!</v>
      </c>
      <c r="C50" s="19" t="e">
        <f>IF(#REF!&gt;1,"2100","")</f>
        <v>#REF!</v>
      </c>
      <c r="D50" s="19" t="e">
        <f>IF(#REF!&gt;1,"2101","")</f>
        <v>#REF!</v>
      </c>
      <c r="E50" s="21" t="e">
        <f ca="1">IF(#REF!&gt;1,TODAY(),"")</f>
        <v>#REF!</v>
      </c>
      <c r="F50" s="21" t="e">
        <f ca="1">IF(#REF!&gt;1,TODAY(),"")</f>
        <v>#REF!</v>
      </c>
      <c r="G50" s="20" t="e">
        <f>IF(#REF!&gt;1,$G$2,"")</f>
        <v>#REF!</v>
      </c>
      <c r="H50" s="20" t="e">
        <f>IF(#REF!&gt;1,$H$2,"")</f>
        <v>#REF!</v>
      </c>
      <c r="I50" s="17" t="e">
        <f>IF(#REF!&gt;1,$I$2,"")</f>
        <v>#REF!</v>
      </c>
      <c r="J50" s="19" t="e">
        <f>IF(#REF!&gt;1,"R","")</f>
        <v>#REF!</v>
      </c>
      <c r="K50" s="19" t="e">
        <f>IF(#REF!&gt;1,"DGEN","")</f>
        <v>#REF!</v>
      </c>
      <c r="L50" s="26" t="e">
        <f>GFMIS!G50</f>
        <v>#REF!</v>
      </c>
      <c r="M50" s="19" t="e">
        <f>GFMIS!D50</f>
        <v>#REF!</v>
      </c>
      <c r="N50" s="19" t="e">
        <f>GFMIS!C50</f>
        <v>#REF!</v>
      </c>
      <c r="O50" s="19" t="e">
        <f>GFMIS!E50</f>
        <v>#REF!</v>
      </c>
      <c r="P50" s="26" t="e">
        <f>GFMIS!F50</f>
        <v>#REF!</v>
      </c>
      <c r="Q50" s="18" t="e">
        <f>GFMIS!H50</f>
        <v>#REF!</v>
      </c>
      <c r="R50" s="17"/>
    </row>
    <row r="51" spans="1:18" ht="14.25">
      <c r="A51" s="19" t="e">
        <f>IF(#REF!&gt;1,"L","")</f>
        <v>#REF!</v>
      </c>
      <c r="B51" s="22" t="e">
        <f>IF(#REF!&gt;1,"20004","")</f>
        <v>#REF!</v>
      </c>
      <c r="C51" s="19" t="e">
        <f>IF(#REF!&gt;1,"2100","")</f>
        <v>#REF!</v>
      </c>
      <c r="D51" s="19" t="e">
        <f>IF(#REF!&gt;1,"2101","")</f>
        <v>#REF!</v>
      </c>
      <c r="E51" s="21" t="e">
        <f ca="1">IF(#REF!&gt;1,TODAY(),"")</f>
        <v>#REF!</v>
      </c>
      <c r="F51" s="21" t="e">
        <f ca="1">IF(#REF!&gt;1,TODAY(),"")</f>
        <v>#REF!</v>
      </c>
      <c r="G51" s="20" t="e">
        <f>IF(#REF!&gt;1,$G$2,"")</f>
        <v>#REF!</v>
      </c>
      <c r="H51" s="20" t="e">
        <f>IF(#REF!&gt;1,$H$2,"")</f>
        <v>#REF!</v>
      </c>
      <c r="I51" s="17" t="e">
        <f>IF(#REF!&gt;1,$I$2,"")</f>
        <v>#REF!</v>
      </c>
      <c r="J51" s="19" t="e">
        <f>IF(#REF!&gt;1,"R","")</f>
        <v>#REF!</v>
      </c>
      <c r="K51" s="19" t="e">
        <f>IF(#REF!&gt;1,"DGEN","")</f>
        <v>#REF!</v>
      </c>
      <c r="L51" s="26" t="e">
        <f>GFMIS!G51</f>
        <v>#REF!</v>
      </c>
      <c r="M51" s="19" t="e">
        <f>GFMIS!D51</f>
        <v>#REF!</v>
      </c>
      <c r="N51" s="19" t="e">
        <f>GFMIS!C51</f>
        <v>#REF!</v>
      </c>
      <c r="O51" s="19" t="e">
        <f>GFMIS!E51</f>
        <v>#REF!</v>
      </c>
      <c r="P51" s="26" t="e">
        <f>GFMIS!F51</f>
        <v>#REF!</v>
      </c>
      <c r="Q51" s="18" t="e">
        <f>GFMIS!H51</f>
        <v>#REF!</v>
      </c>
      <c r="R51" s="17"/>
    </row>
    <row r="52" spans="1:18" ht="14.25">
      <c r="A52" s="19" t="e">
        <f>IF(#REF!&gt;1,"L","")</f>
        <v>#REF!</v>
      </c>
      <c r="B52" s="22" t="e">
        <f>IF(#REF!&gt;1,"20004","")</f>
        <v>#REF!</v>
      </c>
      <c r="C52" s="19" t="e">
        <f>IF(#REF!&gt;1,"2100","")</f>
        <v>#REF!</v>
      </c>
      <c r="D52" s="19" t="e">
        <f>IF(#REF!&gt;1,"2101","")</f>
        <v>#REF!</v>
      </c>
      <c r="E52" s="21" t="e">
        <f ca="1">IF(#REF!&gt;1,TODAY(),"")</f>
        <v>#REF!</v>
      </c>
      <c r="F52" s="21" t="e">
        <f ca="1">IF(#REF!&gt;1,TODAY(),"")</f>
        <v>#REF!</v>
      </c>
      <c r="G52" s="20" t="e">
        <f>IF(#REF!&gt;1,$G$2,"")</f>
        <v>#REF!</v>
      </c>
      <c r="H52" s="20" t="e">
        <f>IF(#REF!&gt;1,$H$2,"")</f>
        <v>#REF!</v>
      </c>
      <c r="I52" s="17" t="e">
        <f>IF(#REF!&gt;1,$I$2,"")</f>
        <v>#REF!</v>
      </c>
      <c r="J52" s="19" t="e">
        <f>IF(#REF!&gt;1,"R","")</f>
        <v>#REF!</v>
      </c>
      <c r="K52" s="19" t="e">
        <f>IF(#REF!&gt;1,"DGEN","")</f>
        <v>#REF!</v>
      </c>
      <c r="L52" s="26" t="e">
        <f>GFMIS!G52</f>
        <v>#REF!</v>
      </c>
      <c r="M52" s="19" t="e">
        <f>GFMIS!D52</f>
        <v>#REF!</v>
      </c>
      <c r="N52" s="19" t="e">
        <f>GFMIS!C52</f>
        <v>#REF!</v>
      </c>
      <c r="O52" s="19" t="e">
        <f>GFMIS!E52</f>
        <v>#REF!</v>
      </c>
      <c r="P52" s="26" t="e">
        <f>GFMIS!F52</f>
        <v>#REF!</v>
      </c>
      <c r="Q52" s="18" t="e">
        <f>GFMIS!H52</f>
        <v>#REF!</v>
      </c>
      <c r="R52" s="17"/>
    </row>
    <row r="53" spans="1:18" ht="14.25">
      <c r="A53" s="19" t="e">
        <f>IF(#REF!&gt;1,"L","")</f>
        <v>#REF!</v>
      </c>
      <c r="B53" s="22" t="e">
        <f>IF(#REF!&gt;1,"20004","")</f>
        <v>#REF!</v>
      </c>
      <c r="C53" s="19" t="e">
        <f>IF(#REF!&gt;1,"2100","")</f>
        <v>#REF!</v>
      </c>
      <c r="D53" s="19" t="e">
        <f>IF(#REF!&gt;1,"2101","")</f>
        <v>#REF!</v>
      </c>
      <c r="E53" s="21" t="e">
        <f ca="1">IF(#REF!&gt;1,TODAY(),"")</f>
        <v>#REF!</v>
      </c>
      <c r="F53" s="21" t="e">
        <f ca="1">IF(#REF!&gt;1,TODAY(),"")</f>
        <v>#REF!</v>
      </c>
      <c r="G53" s="20" t="e">
        <f>IF(#REF!&gt;1,$G$2,"")</f>
        <v>#REF!</v>
      </c>
      <c r="H53" s="20" t="e">
        <f>IF(#REF!&gt;1,$H$2,"")</f>
        <v>#REF!</v>
      </c>
      <c r="I53" s="17" t="e">
        <f>IF(#REF!&gt;1,$I$2,"")</f>
        <v>#REF!</v>
      </c>
      <c r="J53" s="19" t="e">
        <f>IF(#REF!&gt;1,"R","")</f>
        <v>#REF!</v>
      </c>
      <c r="K53" s="19" t="e">
        <f>IF(#REF!&gt;1,"DGEN","")</f>
        <v>#REF!</v>
      </c>
      <c r="L53" s="26" t="e">
        <f>GFMIS!G53</f>
        <v>#REF!</v>
      </c>
      <c r="M53" s="19" t="e">
        <f>GFMIS!D53</f>
        <v>#REF!</v>
      </c>
      <c r="N53" s="19" t="e">
        <f>GFMIS!C53</f>
        <v>#REF!</v>
      </c>
      <c r="O53" s="19" t="e">
        <f>GFMIS!E53</f>
        <v>#REF!</v>
      </c>
      <c r="P53" s="26" t="e">
        <f>GFMIS!F53</f>
        <v>#REF!</v>
      </c>
      <c r="Q53" s="18" t="e">
        <f>GFMIS!H53</f>
        <v>#REF!</v>
      </c>
      <c r="R53" s="17"/>
    </row>
    <row r="54" spans="1:18" ht="14.25">
      <c r="A54" s="19" t="e">
        <f>IF(#REF!&gt;1,"L","")</f>
        <v>#REF!</v>
      </c>
      <c r="B54" s="22" t="e">
        <f>IF(#REF!&gt;1,"20004","")</f>
        <v>#REF!</v>
      </c>
      <c r="C54" s="19" t="e">
        <f>IF(#REF!&gt;1,"2100","")</f>
        <v>#REF!</v>
      </c>
      <c r="D54" s="19" t="e">
        <f>IF(#REF!&gt;1,"2101","")</f>
        <v>#REF!</v>
      </c>
      <c r="E54" s="21" t="e">
        <f ca="1">IF(#REF!&gt;1,TODAY(),"")</f>
        <v>#REF!</v>
      </c>
      <c r="F54" s="21" t="e">
        <f ca="1">IF(#REF!&gt;1,TODAY(),"")</f>
        <v>#REF!</v>
      </c>
      <c r="G54" s="20" t="e">
        <f>IF(#REF!&gt;1,$G$2,"")</f>
        <v>#REF!</v>
      </c>
      <c r="H54" s="20" t="e">
        <f>IF(#REF!&gt;1,$H$2,"")</f>
        <v>#REF!</v>
      </c>
      <c r="I54" s="17" t="e">
        <f>IF(#REF!&gt;1,$I$2,"")</f>
        <v>#REF!</v>
      </c>
      <c r="J54" s="19" t="e">
        <f>IF(#REF!&gt;1,"R","")</f>
        <v>#REF!</v>
      </c>
      <c r="K54" s="19" t="e">
        <f>IF(#REF!&gt;1,"DGEN","")</f>
        <v>#REF!</v>
      </c>
      <c r="L54" s="26" t="e">
        <f>GFMIS!G54</f>
        <v>#REF!</v>
      </c>
      <c r="M54" s="19" t="e">
        <f>GFMIS!D54</f>
        <v>#REF!</v>
      </c>
      <c r="N54" s="19" t="e">
        <f>GFMIS!C54</f>
        <v>#REF!</v>
      </c>
      <c r="O54" s="19" t="e">
        <f>GFMIS!E54</f>
        <v>#REF!</v>
      </c>
      <c r="P54" s="26" t="e">
        <f>GFMIS!F54</f>
        <v>#REF!</v>
      </c>
      <c r="Q54" s="18" t="e">
        <f>GFMIS!H54</f>
        <v>#REF!</v>
      </c>
      <c r="R54" s="17"/>
    </row>
    <row r="55" spans="1:18" ht="14.25">
      <c r="A55" s="19" t="e">
        <f>IF(#REF!&gt;1,"L","")</f>
        <v>#REF!</v>
      </c>
      <c r="B55" s="22" t="e">
        <f>IF(#REF!&gt;1,"20004","")</f>
        <v>#REF!</v>
      </c>
      <c r="C55" s="19" t="e">
        <f>IF(#REF!&gt;1,"2100","")</f>
        <v>#REF!</v>
      </c>
      <c r="D55" s="19" t="e">
        <f>IF(#REF!&gt;1,"2101","")</f>
        <v>#REF!</v>
      </c>
      <c r="E55" s="21" t="e">
        <f ca="1">IF(#REF!&gt;1,TODAY(),"")</f>
        <v>#REF!</v>
      </c>
      <c r="F55" s="21" t="e">
        <f ca="1">IF(#REF!&gt;1,TODAY(),"")</f>
        <v>#REF!</v>
      </c>
      <c r="G55" s="20" t="e">
        <f>IF(#REF!&gt;1,$G$2,"")</f>
        <v>#REF!</v>
      </c>
      <c r="H55" s="20" t="e">
        <f>IF(#REF!&gt;1,$H$2,"")</f>
        <v>#REF!</v>
      </c>
      <c r="I55" s="17" t="e">
        <f>IF(#REF!&gt;1,$I$2,"")</f>
        <v>#REF!</v>
      </c>
      <c r="J55" s="19" t="e">
        <f>IF(#REF!&gt;1,"R","")</f>
        <v>#REF!</v>
      </c>
      <c r="K55" s="19" t="e">
        <f>IF(#REF!&gt;1,"DGEN","")</f>
        <v>#REF!</v>
      </c>
      <c r="L55" s="26" t="e">
        <f>GFMIS!G55</f>
        <v>#REF!</v>
      </c>
      <c r="M55" s="19" t="e">
        <f>GFMIS!D55</f>
        <v>#REF!</v>
      </c>
      <c r="N55" s="19" t="e">
        <f>GFMIS!C55</f>
        <v>#REF!</v>
      </c>
      <c r="O55" s="19" t="e">
        <f>GFMIS!E55</f>
        <v>#REF!</v>
      </c>
      <c r="P55" s="26" t="e">
        <f>GFMIS!F55</f>
        <v>#REF!</v>
      </c>
      <c r="Q55" s="18" t="e">
        <f>GFMIS!H55</f>
        <v>#REF!</v>
      </c>
      <c r="R55" s="17"/>
    </row>
    <row r="56" spans="1:18" ht="14.25">
      <c r="A56" s="19" t="e">
        <f>IF(#REF!&gt;1,"L","")</f>
        <v>#REF!</v>
      </c>
      <c r="B56" s="22" t="e">
        <f>IF(#REF!&gt;1,"20004","")</f>
        <v>#REF!</v>
      </c>
      <c r="C56" s="19" t="e">
        <f>IF(#REF!&gt;1,"2100","")</f>
        <v>#REF!</v>
      </c>
      <c r="D56" s="19" t="e">
        <f>IF(#REF!&gt;1,"2101","")</f>
        <v>#REF!</v>
      </c>
      <c r="E56" s="21" t="e">
        <f ca="1">IF(#REF!&gt;1,TODAY(),"")</f>
        <v>#REF!</v>
      </c>
      <c r="F56" s="21" t="e">
        <f ca="1">IF(#REF!&gt;1,TODAY(),"")</f>
        <v>#REF!</v>
      </c>
      <c r="G56" s="20" t="e">
        <f>IF(#REF!&gt;1,$G$2,"")</f>
        <v>#REF!</v>
      </c>
      <c r="H56" s="20" t="e">
        <f>IF(#REF!&gt;1,$H$2,"")</f>
        <v>#REF!</v>
      </c>
      <c r="I56" s="17" t="e">
        <f>IF(#REF!&gt;1,$I$2,"")</f>
        <v>#REF!</v>
      </c>
      <c r="J56" s="19" t="e">
        <f>IF(#REF!&gt;1,"R","")</f>
        <v>#REF!</v>
      </c>
      <c r="K56" s="19" t="e">
        <f>IF(#REF!&gt;1,"DGEN","")</f>
        <v>#REF!</v>
      </c>
      <c r="L56" s="26" t="e">
        <f>GFMIS!G56</f>
        <v>#REF!</v>
      </c>
      <c r="M56" s="19" t="e">
        <f>GFMIS!D56</f>
        <v>#REF!</v>
      </c>
      <c r="N56" s="19" t="e">
        <f>GFMIS!C56</f>
        <v>#REF!</v>
      </c>
      <c r="O56" s="19" t="e">
        <f>GFMIS!E56</f>
        <v>#REF!</v>
      </c>
      <c r="P56" s="26" t="e">
        <f>GFMIS!F56</f>
        <v>#REF!</v>
      </c>
      <c r="Q56" s="18" t="e">
        <f>GFMIS!H56</f>
        <v>#REF!</v>
      </c>
      <c r="R56" s="17"/>
    </row>
    <row r="57" spans="1:18" ht="14.25">
      <c r="A57" s="19" t="e">
        <f>IF(#REF!&gt;1,"L","")</f>
        <v>#REF!</v>
      </c>
      <c r="B57" s="22" t="e">
        <f>IF(#REF!&gt;1,"20004","")</f>
        <v>#REF!</v>
      </c>
      <c r="C57" s="19" t="e">
        <f>IF(#REF!&gt;1,"2100","")</f>
        <v>#REF!</v>
      </c>
      <c r="D57" s="19" t="e">
        <f>IF(#REF!&gt;1,"2101","")</f>
        <v>#REF!</v>
      </c>
      <c r="E57" s="21" t="e">
        <f ca="1">IF(#REF!&gt;1,TODAY(),"")</f>
        <v>#REF!</v>
      </c>
      <c r="F57" s="21" t="e">
        <f ca="1">IF(#REF!&gt;1,TODAY(),"")</f>
        <v>#REF!</v>
      </c>
      <c r="G57" s="20" t="e">
        <f>IF(#REF!&gt;1,$G$2,"")</f>
        <v>#REF!</v>
      </c>
      <c r="H57" s="20" t="e">
        <f>IF(#REF!&gt;1,$H$2,"")</f>
        <v>#REF!</v>
      </c>
      <c r="I57" s="17" t="e">
        <f>IF(#REF!&gt;1,$I$2,"")</f>
        <v>#REF!</v>
      </c>
      <c r="J57" s="19" t="e">
        <f>IF(#REF!&gt;1,"R","")</f>
        <v>#REF!</v>
      </c>
      <c r="K57" s="19" t="e">
        <f>IF(#REF!&gt;1,"DGEN","")</f>
        <v>#REF!</v>
      </c>
      <c r="L57" s="26" t="e">
        <f>GFMIS!G57</f>
        <v>#REF!</v>
      </c>
      <c r="M57" s="19" t="e">
        <f>GFMIS!D57</f>
        <v>#REF!</v>
      </c>
      <c r="N57" s="19" t="e">
        <f>GFMIS!C57</f>
        <v>#REF!</v>
      </c>
      <c r="O57" s="19" t="e">
        <f>GFMIS!E57</f>
        <v>#REF!</v>
      </c>
      <c r="P57" s="26" t="e">
        <f>GFMIS!F57</f>
        <v>#REF!</v>
      </c>
      <c r="Q57" s="18" t="e">
        <f>GFMIS!H57</f>
        <v>#REF!</v>
      </c>
      <c r="R57" s="17"/>
    </row>
    <row r="58" spans="1:18" ht="14.25">
      <c r="A58" s="19" t="e">
        <f>IF(#REF!&gt;1,"L","")</f>
        <v>#REF!</v>
      </c>
      <c r="B58" s="22" t="e">
        <f>IF(#REF!&gt;1,"20004","")</f>
        <v>#REF!</v>
      </c>
      <c r="C58" s="19" t="e">
        <f>IF(#REF!&gt;1,"2100","")</f>
        <v>#REF!</v>
      </c>
      <c r="D58" s="19" t="e">
        <f>IF(#REF!&gt;1,"2101","")</f>
        <v>#REF!</v>
      </c>
      <c r="E58" s="21" t="e">
        <f ca="1">IF(#REF!&gt;1,TODAY(),"")</f>
        <v>#REF!</v>
      </c>
      <c r="F58" s="21" t="e">
        <f ca="1">IF(#REF!&gt;1,TODAY(),"")</f>
        <v>#REF!</v>
      </c>
      <c r="G58" s="20" t="e">
        <f>IF(#REF!&gt;1,$G$2,"")</f>
        <v>#REF!</v>
      </c>
      <c r="H58" s="20" t="e">
        <f>IF(#REF!&gt;1,$H$2,"")</f>
        <v>#REF!</v>
      </c>
      <c r="I58" s="17" t="e">
        <f>IF(#REF!&gt;1,$I$2,"")</f>
        <v>#REF!</v>
      </c>
      <c r="J58" s="19" t="e">
        <f>IF(#REF!&gt;1,"R","")</f>
        <v>#REF!</v>
      </c>
      <c r="K58" s="19" t="e">
        <f>IF(#REF!&gt;1,"DGEN","")</f>
        <v>#REF!</v>
      </c>
      <c r="L58" s="26" t="e">
        <f>GFMIS!G58</f>
        <v>#REF!</v>
      </c>
      <c r="M58" s="19" t="e">
        <f>GFMIS!D58</f>
        <v>#REF!</v>
      </c>
      <c r="N58" s="19" t="e">
        <f>GFMIS!C58</f>
        <v>#REF!</v>
      </c>
      <c r="O58" s="19" t="e">
        <f>GFMIS!E58</f>
        <v>#REF!</v>
      </c>
      <c r="P58" s="26" t="e">
        <f>GFMIS!F58</f>
        <v>#REF!</v>
      </c>
      <c r="Q58" s="18" t="e">
        <f>GFMIS!H58</f>
        <v>#REF!</v>
      </c>
      <c r="R58" s="17"/>
    </row>
    <row r="59" spans="1:18" ht="14.25">
      <c r="A59" s="19" t="e">
        <f>IF(#REF!&gt;1,"L","")</f>
        <v>#REF!</v>
      </c>
      <c r="B59" s="22" t="e">
        <f>IF(#REF!&gt;1,"20004","")</f>
        <v>#REF!</v>
      </c>
      <c r="C59" s="19" t="e">
        <f>IF(#REF!&gt;1,"2100","")</f>
        <v>#REF!</v>
      </c>
      <c r="D59" s="19" t="e">
        <f>IF(#REF!&gt;1,"2101","")</f>
        <v>#REF!</v>
      </c>
      <c r="E59" s="21" t="e">
        <f ca="1">IF(#REF!&gt;1,TODAY(),"")</f>
        <v>#REF!</v>
      </c>
      <c r="F59" s="21" t="e">
        <f ca="1">IF(#REF!&gt;1,TODAY(),"")</f>
        <v>#REF!</v>
      </c>
      <c r="G59" s="20" t="e">
        <f>IF(#REF!&gt;1,$G$2,"")</f>
        <v>#REF!</v>
      </c>
      <c r="H59" s="20" t="e">
        <f>IF(#REF!&gt;1,$H$2,"")</f>
        <v>#REF!</v>
      </c>
      <c r="I59" s="17" t="e">
        <f>IF(#REF!&gt;1,$I$2,"")</f>
        <v>#REF!</v>
      </c>
      <c r="J59" s="19" t="e">
        <f>IF(#REF!&gt;1,"R","")</f>
        <v>#REF!</v>
      </c>
      <c r="K59" s="19" t="e">
        <f>IF(#REF!&gt;1,"DGEN","")</f>
        <v>#REF!</v>
      </c>
      <c r="L59" s="26" t="e">
        <f>GFMIS!G59</f>
        <v>#REF!</v>
      </c>
      <c r="M59" s="19" t="e">
        <f>GFMIS!D59</f>
        <v>#REF!</v>
      </c>
      <c r="N59" s="19" t="e">
        <f>GFMIS!C59</f>
        <v>#REF!</v>
      </c>
      <c r="O59" s="19" t="e">
        <f>GFMIS!E59</f>
        <v>#REF!</v>
      </c>
      <c r="P59" s="26" t="e">
        <f>GFMIS!F59</f>
        <v>#REF!</v>
      </c>
      <c r="Q59" s="18" t="e">
        <f>GFMIS!H59</f>
        <v>#REF!</v>
      </c>
      <c r="R59" s="17"/>
    </row>
    <row r="60" spans="1:18" ht="14.25">
      <c r="A60" s="19" t="e">
        <f>IF(#REF!&gt;1,"L","")</f>
        <v>#REF!</v>
      </c>
      <c r="B60" s="22" t="e">
        <f>IF(#REF!&gt;1,"20004","")</f>
        <v>#REF!</v>
      </c>
      <c r="C60" s="19" t="e">
        <f>IF(#REF!&gt;1,"2100","")</f>
        <v>#REF!</v>
      </c>
      <c r="D60" s="19" t="e">
        <f>IF(#REF!&gt;1,"2101","")</f>
        <v>#REF!</v>
      </c>
      <c r="E60" s="21" t="e">
        <f ca="1">IF(#REF!&gt;1,TODAY(),"")</f>
        <v>#REF!</v>
      </c>
      <c r="F60" s="21" t="e">
        <f ca="1">IF(#REF!&gt;1,TODAY(),"")</f>
        <v>#REF!</v>
      </c>
      <c r="G60" s="20" t="e">
        <f>IF(#REF!&gt;1,$G$2,"")</f>
        <v>#REF!</v>
      </c>
      <c r="H60" s="20" t="e">
        <f>IF(#REF!&gt;1,$H$2,"")</f>
        <v>#REF!</v>
      </c>
      <c r="I60" s="17" t="e">
        <f>IF(#REF!&gt;1,$I$2,"")</f>
        <v>#REF!</v>
      </c>
      <c r="J60" s="19" t="e">
        <f>IF(#REF!&gt;1,"R","")</f>
        <v>#REF!</v>
      </c>
      <c r="K60" s="19" t="e">
        <f>IF(#REF!&gt;1,"DGEN","")</f>
        <v>#REF!</v>
      </c>
      <c r="L60" s="26" t="e">
        <f>GFMIS!G60</f>
        <v>#REF!</v>
      </c>
      <c r="M60" s="19" t="e">
        <f>GFMIS!D60</f>
        <v>#REF!</v>
      </c>
      <c r="N60" s="19" t="e">
        <f>GFMIS!C60</f>
        <v>#REF!</v>
      </c>
      <c r="O60" s="19" t="e">
        <f>GFMIS!E60</f>
        <v>#REF!</v>
      </c>
      <c r="P60" s="26" t="e">
        <f>GFMIS!F60</f>
        <v>#REF!</v>
      </c>
      <c r="Q60" s="18" t="e">
        <f>GFMIS!H60</f>
        <v>#REF!</v>
      </c>
      <c r="R60" s="17"/>
    </row>
    <row r="61" spans="1:18" ht="14.25">
      <c r="A61" s="19" t="e">
        <f>IF(#REF!&gt;1,"L","")</f>
        <v>#REF!</v>
      </c>
      <c r="B61" s="22" t="e">
        <f>IF(#REF!&gt;1,"20004","")</f>
        <v>#REF!</v>
      </c>
      <c r="C61" s="19" t="e">
        <f>IF(#REF!&gt;1,"2100","")</f>
        <v>#REF!</v>
      </c>
      <c r="D61" s="19" t="e">
        <f>IF(#REF!&gt;1,"2101","")</f>
        <v>#REF!</v>
      </c>
      <c r="E61" s="21" t="e">
        <f ca="1">IF(#REF!&gt;1,TODAY(),"")</f>
        <v>#REF!</v>
      </c>
      <c r="F61" s="21" t="e">
        <f ca="1">IF(#REF!&gt;1,TODAY(),"")</f>
        <v>#REF!</v>
      </c>
      <c r="G61" s="20" t="e">
        <f>IF(#REF!&gt;1,$G$2,"")</f>
        <v>#REF!</v>
      </c>
      <c r="H61" s="20" t="e">
        <f>IF(#REF!&gt;1,$H$2,"")</f>
        <v>#REF!</v>
      </c>
      <c r="I61" s="17" t="e">
        <f>IF(#REF!&gt;1,$I$2,"")</f>
        <v>#REF!</v>
      </c>
      <c r="J61" s="19" t="e">
        <f>IF(#REF!&gt;1,"R","")</f>
        <v>#REF!</v>
      </c>
      <c r="K61" s="19" t="e">
        <f>IF(#REF!&gt;1,"DGEN","")</f>
        <v>#REF!</v>
      </c>
      <c r="L61" s="26" t="e">
        <f>GFMIS!G61</f>
        <v>#REF!</v>
      </c>
      <c r="M61" s="19" t="e">
        <f>GFMIS!D61</f>
        <v>#REF!</v>
      </c>
      <c r="N61" s="19" t="e">
        <f>GFMIS!C61</f>
        <v>#REF!</v>
      </c>
      <c r="O61" s="19" t="e">
        <f>GFMIS!E61</f>
        <v>#REF!</v>
      </c>
      <c r="P61" s="26" t="e">
        <f>GFMIS!F61</f>
        <v>#REF!</v>
      </c>
      <c r="Q61" s="18" t="e">
        <f>GFMIS!H61</f>
        <v>#REF!</v>
      </c>
      <c r="R61" s="17"/>
    </row>
    <row r="62" spans="1:18" ht="14.25">
      <c r="A62" s="19" t="e">
        <f>IF(#REF!&gt;1,"L","")</f>
        <v>#REF!</v>
      </c>
      <c r="B62" s="22" t="e">
        <f>IF(#REF!&gt;1,"20004","")</f>
        <v>#REF!</v>
      </c>
      <c r="C62" s="19" t="e">
        <f>IF(#REF!&gt;1,"2100","")</f>
        <v>#REF!</v>
      </c>
      <c r="D62" s="19" t="e">
        <f>IF(#REF!&gt;1,"2101","")</f>
        <v>#REF!</v>
      </c>
      <c r="E62" s="21" t="e">
        <f ca="1">IF(#REF!&gt;1,TODAY(),"")</f>
        <v>#REF!</v>
      </c>
      <c r="F62" s="21" t="e">
        <f ca="1">IF(#REF!&gt;1,TODAY(),"")</f>
        <v>#REF!</v>
      </c>
      <c r="G62" s="20" t="e">
        <f>IF(#REF!&gt;1,$G$2,"")</f>
        <v>#REF!</v>
      </c>
      <c r="H62" s="20" t="e">
        <f>IF(#REF!&gt;1,$H$2,"")</f>
        <v>#REF!</v>
      </c>
      <c r="I62" s="17" t="e">
        <f>IF(#REF!&gt;1,$I$2,"")</f>
        <v>#REF!</v>
      </c>
      <c r="J62" s="19" t="e">
        <f>IF(#REF!&gt;1,"R","")</f>
        <v>#REF!</v>
      </c>
      <c r="K62" s="19" t="e">
        <f>IF(#REF!&gt;1,"DGEN","")</f>
        <v>#REF!</v>
      </c>
      <c r="L62" s="26" t="e">
        <f>GFMIS!G62</f>
        <v>#REF!</v>
      </c>
      <c r="M62" s="19" t="e">
        <f>GFMIS!D62</f>
        <v>#REF!</v>
      </c>
      <c r="N62" s="19" t="e">
        <f>GFMIS!C62</f>
        <v>#REF!</v>
      </c>
      <c r="O62" s="19" t="e">
        <f>GFMIS!E62</f>
        <v>#REF!</v>
      </c>
      <c r="P62" s="26" t="e">
        <f>GFMIS!F62</f>
        <v>#REF!</v>
      </c>
      <c r="Q62" s="18" t="e">
        <f>GFMIS!H62</f>
        <v>#REF!</v>
      </c>
      <c r="R62" s="17"/>
    </row>
    <row r="63" spans="1:18" ht="14.25">
      <c r="A63" s="19" t="e">
        <f>IF(#REF!&gt;1,"L","")</f>
        <v>#REF!</v>
      </c>
      <c r="B63" s="22" t="e">
        <f>IF(#REF!&gt;1,"20004","")</f>
        <v>#REF!</v>
      </c>
      <c r="C63" s="19" t="e">
        <f>IF(#REF!&gt;1,"2100","")</f>
        <v>#REF!</v>
      </c>
      <c r="D63" s="19" t="e">
        <f>IF(#REF!&gt;1,"2101","")</f>
        <v>#REF!</v>
      </c>
      <c r="E63" s="21" t="e">
        <f ca="1">IF(#REF!&gt;1,TODAY(),"")</f>
        <v>#REF!</v>
      </c>
      <c r="F63" s="21" t="e">
        <f ca="1">IF(#REF!&gt;1,TODAY(),"")</f>
        <v>#REF!</v>
      </c>
      <c r="G63" s="20" t="e">
        <f>IF(#REF!&gt;1,$G$2,"")</f>
        <v>#REF!</v>
      </c>
      <c r="H63" s="20" t="e">
        <f>IF(#REF!&gt;1,$H$2,"")</f>
        <v>#REF!</v>
      </c>
      <c r="I63" s="17" t="e">
        <f>IF(#REF!&gt;1,$I$2,"")</f>
        <v>#REF!</v>
      </c>
      <c r="J63" s="19" t="e">
        <f>IF(#REF!&gt;1,"R","")</f>
        <v>#REF!</v>
      </c>
      <c r="K63" s="19" t="e">
        <f>IF(#REF!&gt;1,"DGEN","")</f>
        <v>#REF!</v>
      </c>
      <c r="L63" s="26" t="e">
        <f>GFMIS!G63</f>
        <v>#REF!</v>
      </c>
      <c r="M63" s="19" t="e">
        <f>GFMIS!D63</f>
        <v>#REF!</v>
      </c>
      <c r="N63" s="19" t="e">
        <f>GFMIS!C63</f>
        <v>#REF!</v>
      </c>
      <c r="O63" s="19" t="e">
        <f>GFMIS!E63</f>
        <v>#REF!</v>
      </c>
      <c r="P63" s="26" t="e">
        <f>GFMIS!F63</f>
        <v>#REF!</v>
      </c>
      <c r="Q63" s="18" t="e">
        <f>GFMIS!H63</f>
        <v>#REF!</v>
      </c>
      <c r="R63" s="17"/>
    </row>
    <row r="64" spans="1:18" ht="14.25">
      <c r="A64" s="19" t="e">
        <f>IF(#REF!&gt;1,"L","")</f>
        <v>#REF!</v>
      </c>
      <c r="B64" s="22" t="e">
        <f>IF(#REF!&gt;1,"20004","")</f>
        <v>#REF!</v>
      </c>
      <c r="C64" s="19" t="e">
        <f>IF(#REF!&gt;1,"2100","")</f>
        <v>#REF!</v>
      </c>
      <c r="D64" s="19" t="e">
        <f>IF(#REF!&gt;1,"2101","")</f>
        <v>#REF!</v>
      </c>
      <c r="E64" s="21" t="e">
        <f ca="1">IF(#REF!&gt;1,TODAY(),"")</f>
        <v>#REF!</v>
      </c>
      <c r="F64" s="21" t="e">
        <f ca="1">IF(#REF!&gt;1,TODAY(),"")</f>
        <v>#REF!</v>
      </c>
      <c r="G64" s="20" t="e">
        <f>IF(#REF!&gt;1,$G$2,"")</f>
        <v>#REF!</v>
      </c>
      <c r="H64" s="20" t="e">
        <f>IF(#REF!&gt;1,$H$2,"")</f>
        <v>#REF!</v>
      </c>
      <c r="I64" s="17" t="e">
        <f>IF(#REF!&gt;1,$I$2,"")</f>
        <v>#REF!</v>
      </c>
      <c r="J64" s="19" t="e">
        <f>IF(#REF!&gt;1,"R","")</f>
        <v>#REF!</v>
      </c>
      <c r="K64" s="19" t="e">
        <f>IF(#REF!&gt;1,"DGEN","")</f>
        <v>#REF!</v>
      </c>
      <c r="L64" s="26" t="e">
        <f>GFMIS!G64</f>
        <v>#REF!</v>
      </c>
      <c r="M64" s="19" t="e">
        <f>GFMIS!D64</f>
        <v>#REF!</v>
      </c>
      <c r="N64" s="19" t="e">
        <f>GFMIS!C64</f>
        <v>#REF!</v>
      </c>
      <c r="O64" s="19" t="e">
        <f>GFMIS!E64</f>
        <v>#REF!</v>
      </c>
      <c r="P64" s="26" t="e">
        <f>GFMIS!F64</f>
        <v>#REF!</v>
      </c>
      <c r="Q64" s="18" t="e">
        <f>GFMIS!H64</f>
        <v>#REF!</v>
      </c>
      <c r="R64" s="17"/>
    </row>
    <row r="65" spans="1:18" ht="14.25">
      <c r="A65" s="19" t="e">
        <f>IF(#REF!&gt;1,"L","")</f>
        <v>#REF!</v>
      </c>
      <c r="B65" s="22" t="e">
        <f>IF(#REF!&gt;1,"20004","")</f>
        <v>#REF!</v>
      </c>
      <c r="C65" s="19" t="e">
        <f>IF(#REF!&gt;1,"2100","")</f>
        <v>#REF!</v>
      </c>
      <c r="D65" s="19" t="e">
        <f>IF(#REF!&gt;1,"2101","")</f>
        <v>#REF!</v>
      </c>
      <c r="E65" s="21" t="e">
        <f ca="1">IF(#REF!&gt;1,TODAY(),"")</f>
        <v>#REF!</v>
      </c>
      <c r="F65" s="21" t="e">
        <f ca="1">IF(#REF!&gt;1,TODAY(),"")</f>
        <v>#REF!</v>
      </c>
      <c r="G65" s="20" t="e">
        <f>IF(#REF!&gt;1,$G$2,"")</f>
        <v>#REF!</v>
      </c>
      <c r="H65" s="20" t="e">
        <f>IF(#REF!&gt;1,$H$2,"")</f>
        <v>#REF!</v>
      </c>
      <c r="I65" s="17" t="e">
        <f>IF(#REF!&gt;1,$I$2,"")</f>
        <v>#REF!</v>
      </c>
      <c r="J65" s="19" t="e">
        <f>IF(#REF!&gt;1,"R","")</f>
        <v>#REF!</v>
      </c>
      <c r="K65" s="19" t="e">
        <f>IF(#REF!&gt;1,"DGEN","")</f>
        <v>#REF!</v>
      </c>
      <c r="L65" s="26" t="e">
        <f>GFMIS!G65</f>
        <v>#REF!</v>
      </c>
      <c r="M65" s="19" t="e">
        <f>GFMIS!D65</f>
        <v>#REF!</v>
      </c>
      <c r="N65" s="19" t="e">
        <f>GFMIS!C65</f>
        <v>#REF!</v>
      </c>
      <c r="O65" s="19" t="e">
        <f>GFMIS!E65</f>
        <v>#REF!</v>
      </c>
      <c r="P65" s="26" t="e">
        <f>GFMIS!F65</f>
        <v>#REF!</v>
      </c>
      <c r="Q65" s="18" t="e">
        <f>GFMIS!H65</f>
        <v>#REF!</v>
      </c>
      <c r="R65" s="17"/>
    </row>
    <row r="66" spans="1:18" ht="14.25">
      <c r="A66" s="19" t="e">
        <f>IF(#REF!&gt;1,"L","")</f>
        <v>#REF!</v>
      </c>
      <c r="B66" s="22" t="e">
        <f>IF(#REF!&gt;1,"20004","")</f>
        <v>#REF!</v>
      </c>
      <c r="C66" s="19" t="e">
        <f>IF(#REF!&gt;1,"2100","")</f>
        <v>#REF!</v>
      </c>
      <c r="D66" s="19" t="e">
        <f>IF(#REF!&gt;1,"2101","")</f>
        <v>#REF!</v>
      </c>
      <c r="E66" s="21" t="e">
        <f ca="1">IF(#REF!&gt;1,TODAY(),"")</f>
        <v>#REF!</v>
      </c>
      <c r="F66" s="21" t="e">
        <f ca="1">IF(#REF!&gt;1,TODAY(),"")</f>
        <v>#REF!</v>
      </c>
      <c r="G66" s="20" t="e">
        <f>IF(#REF!&gt;1,$G$2,"")</f>
        <v>#REF!</v>
      </c>
      <c r="H66" s="20" t="e">
        <f>IF(#REF!&gt;1,$H$2,"")</f>
        <v>#REF!</v>
      </c>
      <c r="I66" s="17" t="e">
        <f>IF(#REF!&gt;1,$I$2,"")</f>
        <v>#REF!</v>
      </c>
      <c r="J66" s="19" t="e">
        <f>IF(#REF!&gt;1,"R","")</f>
        <v>#REF!</v>
      </c>
      <c r="K66" s="19" t="e">
        <f>IF(#REF!&gt;1,"DGEN","")</f>
        <v>#REF!</v>
      </c>
      <c r="L66" s="26" t="e">
        <f>GFMIS!G66</f>
        <v>#REF!</v>
      </c>
      <c r="M66" s="19" t="e">
        <f>GFMIS!D66</f>
        <v>#REF!</v>
      </c>
      <c r="N66" s="19" t="e">
        <f>GFMIS!C66</f>
        <v>#REF!</v>
      </c>
      <c r="O66" s="19" t="e">
        <f>GFMIS!E66</f>
        <v>#REF!</v>
      </c>
      <c r="P66" s="26" t="e">
        <f>GFMIS!F66</f>
        <v>#REF!</v>
      </c>
      <c r="Q66" s="18" t="e">
        <f>GFMIS!H66</f>
        <v>#REF!</v>
      </c>
      <c r="R66" s="17"/>
    </row>
    <row r="67" spans="1:18" ht="14.25">
      <c r="A67" s="19" t="e">
        <f>IF(#REF!&gt;1,"L","")</f>
        <v>#REF!</v>
      </c>
      <c r="B67" s="22" t="e">
        <f>IF(#REF!&gt;1,"20004","")</f>
        <v>#REF!</v>
      </c>
      <c r="C67" s="19" t="e">
        <f>IF(#REF!&gt;1,"2100","")</f>
        <v>#REF!</v>
      </c>
      <c r="D67" s="19" t="e">
        <f>IF(#REF!&gt;1,"2101","")</f>
        <v>#REF!</v>
      </c>
      <c r="E67" s="21" t="e">
        <f ca="1">IF(#REF!&gt;1,TODAY(),"")</f>
        <v>#REF!</v>
      </c>
      <c r="F67" s="21" t="e">
        <f ca="1">IF(#REF!&gt;1,TODAY(),"")</f>
        <v>#REF!</v>
      </c>
      <c r="G67" s="20" t="e">
        <f>IF(#REF!&gt;1,$G$2,"")</f>
        <v>#REF!</v>
      </c>
      <c r="H67" s="20" t="e">
        <f>IF(#REF!&gt;1,$H$2,"")</f>
        <v>#REF!</v>
      </c>
      <c r="I67" s="17" t="e">
        <f>IF(#REF!&gt;1,$I$2,"")</f>
        <v>#REF!</v>
      </c>
      <c r="J67" s="19" t="e">
        <f>IF(#REF!&gt;1,"R","")</f>
        <v>#REF!</v>
      </c>
      <c r="K67" s="19" t="e">
        <f>IF(#REF!&gt;1,"DGEN","")</f>
        <v>#REF!</v>
      </c>
      <c r="L67" s="26" t="e">
        <f>GFMIS!G67</f>
        <v>#REF!</v>
      </c>
      <c r="M67" s="19" t="e">
        <f>GFMIS!D67</f>
        <v>#REF!</v>
      </c>
      <c r="N67" s="19" t="e">
        <f>GFMIS!C67</f>
        <v>#REF!</v>
      </c>
      <c r="O67" s="19" t="e">
        <f>GFMIS!E67</f>
        <v>#REF!</v>
      </c>
      <c r="P67" s="26" t="e">
        <f>GFMIS!F67</f>
        <v>#REF!</v>
      </c>
      <c r="Q67" s="18" t="e">
        <f>GFMIS!H67</f>
        <v>#REF!</v>
      </c>
      <c r="R67" s="17"/>
    </row>
    <row r="68" spans="1:18" ht="14.25">
      <c r="A68" s="19" t="e">
        <f>IF(#REF!&gt;1,"L","")</f>
        <v>#REF!</v>
      </c>
      <c r="B68" s="22" t="e">
        <f>IF(#REF!&gt;1,"20004","")</f>
        <v>#REF!</v>
      </c>
      <c r="C68" s="19" t="e">
        <f>IF(#REF!&gt;1,"2100","")</f>
        <v>#REF!</v>
      </c>
      <c r="D68" s="19" t="e">
        <f>IF(#REF!&gt;1,"2101","")</f>
        <v>#REF!</v>
      </c>
      <c r="E68" s="21" t="e">
        <f ca="1">IF(#REF!&gt;1,TODAY(),"")</f>
        <v>#REF!</v>
      </c>
      <c r="F68" s="21" t="e">
        <f ca="1">IF(#REF!&gt;1,TODAY(),"")</f>
        <v>#REF!</v>
      </c>
      <c r="G68" s="20" t="e">
        <f>IF(#REF!&gt;1,$G$2,"")</f>
        <v>#REF!</v>
      </c>
      <c r="H68" s="20" t="e">
        <f>IF(#REF!&gt;1,$H$2,"")</f>
        <v>#REF!</v>
      </c>
      <c r="I68" s="17" t="e">
        <f>IF(#REF!&gt;1,$I$2,"")</f>
        <v>#REF!</v>
      </c>
      <c r="J68" s="19" t="e">
        <f>IF(#REF!&gt;1,"R","")</f>
        <v>#REF!</v>
      </c>
      <c r="K68" s="19" t="e">
        <f>IF(#REF!&gt;1,"DGEN","")</f>
        <v>#REF!</v>
      </c>
      <c r="L68" s="26" t="e">
        <f>GFMIS!G68</f>
        <v>#REF!</v>
      </c>
      <c r="M68" s="19" t="e">
        <f>GFMIS!D68</f>
        <v>#REF!</v>
      </c>
      <c r="N68" s="19" t="e">
        <f>GFMIS!C68</f>
        <v>#REF!</v>
      </c>
      <c r="O68" s="19" t="e">
        <f>GFMIS!E68</f>
        <v>#REF!</v>
      </c>
      <c r="P68" s="26" t="e">
        <f>GFMIS!F68</f>
        <v>#REF!</v>
      </c>
      <c r="Q68" s="18" t="e">
        <f>GFMIS!H68</f>
        <v>#REF!</v>
      </c>
      <c r="R68" s="17"/>
    </row>
    <row r="69" spans="1:18" ht="14.25">
      <c r="A69" s="19" t="e">
        <f>IF(#REF!&gt;1,"L","")</f>
        <v>#REF!</v>
      </c>
      <c r="B69" s="22" t="e">
        <f>IF(#REF!&gt;1,"20004","")</f>
        <v>#REF!</v>
      </c>
      <c r="C69" s="19" t="e">
        <f>IF(#REF!&gt;1,"2100","")</f>
        <v>#REF!</v>
      </c>
      <c r="D69" s="19" t="e">
        <f>IF(#REF!&gt;1,"2101","")</f>
        <v>#REF!</v>
      </c>
      <c r="E69" s="21" t="e">
        <f ca="1">IF(#REF!&gt;1,TODAY(),"")</f>
        <v>#REF!</v>
      </c>
      <c r="F69" s="21" t="e">
        <f ca="1">IF(#REF!&gt;1,TODAY(),"")</f>
        <v>#REF!</v>
      </c>
      <c r="G69" s="20" t="e">
        <f>IF(#REF!&gt;1,$G$2,"")</f>
        <v>#REF!</v>
      </c>
      <c r="H69" s="20" t="e">
        <f>IF(#REF!&gt;1,$H$2,"")</f>
        <v>#REF!</v>
      </c>
      <c r="I69" s="17" t="e">
        <f>IF(#REF!&gt;1,$I$2,"")</f>
        <v>#REF!</v>
      </c>
      <c r="J69" s="19" t="e">
        <f>IF(#REF!&gt;1,"R","")</f>
        <v>#REF!</v>
      </c>
      <c r="K69" s="19" t="e">
        <f>IF(#REF!&gt;1,"DGEN","")</f>
        <v>#REF!</v>
      </c>
      <c r="L69" s="26" t="e">
        <f>GFMIS!G69</f>
        <v>#REF!</v>
      </c>
      <c r="M69" s="19" t="e">
        <f>GFMIS!D69</f>
        <v>#REF!</v>
      </c>
      <c r="N69" s="19" t="e">
        <f>GFMIS!C69</f>
        <v>#REF!</v>
      </c>
      <c r="O69" s="19" t="e">
        <f>GFMIS!E69</f>
        <v>#REF!</v>
      </c>
      <c r="P69" s="26" t="e">
        <f>GFMIS!F69</f>
        <v>#REF!</v>
      </c>
      <c r="Q69" s="18" t="e">
        <f>GFMIS!H69</f>
        <v>#REF!</v>
      </c>
      <c r="R69" s="17"/>
    </row>
    <row r="70" spans="1:18" ht="14.25">
      <c r="A70" s="19" t="e">
        <f>IF(#REF!&gt;1,"L","")</f>
        <v>#REF!</v>
      </c>
      <c r="B70" s="22" t="e">
        <f>IF(#REF!&gt;1,"20004","")</f>
        <v>#REF!</v>
      </c>
      <c r="C70" s="19" t="e">
        <f>IF(#REF!&gt;1,"2100","")</f>
        <v>#REF!</v>
      </c>
      <c r="D70" s="19" t="e">
        <f>IF(#REF!&gt;1,"2101","")</f>
        <v>#REF!</v>
      </c>
      <c r="E70" s="21" t="e">
        <f ca="1">IF(#REF!&gt;1,TODAY(),"")</f>
        <v>#REF!</v>
      </c>
      <c r="F70" s="21" t="e">
        <f ca="1">IF(#REF!&gt;1,TODAY(),"")</f>
        <v>#REF!</v>
      </c>
      <c r="G70" s="20" t="e">
        <f>IF(#REF!&gt;1,$G$2,"")</f>
        <v>#REF!</v>
      </c>
      <c r="H70" s="20" t="e">
        <f>IF(#REF!&gt;1,$H$2,"")</f>
        <v>#REF!</v>
      </c>
      <c r="I70" s="17" t="e">
        <f>IF(#REF!&gt;1,$I$2,"")</f>
        <v>#REF!</v>
      </c>
      <c r="J70" s="19" t="e">
        <f>IF(#REF!&gt;1,"R","")</f>
        <v>#REF!</v>
      </c>
      <c r="K70" s="19" t="e">
        <f>IF(#REF!&gt;1,"DGEN","")</f>
        <v>#REF!</v>
      </c>
      <c r="L70" s="26" t="e">
        <f>GFMIS!G70</f>
        <v>#REF!</v>
      </c>
      <c r="M70" s="19" t="e">
        <f>GFMIS!D70</f>
        <v>#REF!</v>
      </c>
      <c r="N70" s="19" t="e">
        <f>GFMIS!C70</f>
        <v>#REF!</v>
      </c>
      <c r="O70" s="19" t="e">
        <f>GFMIS!E70</f>
        <v>#REF!</v>
      </c>
      <c r="P70" s="26" t="e">
        <f>GFMIS!F70</f>
        <v>#REF!</v>
      </c>
      <c r="Q70" s="18" t="e">
        <f>GFMIS!H70</f>
        <v>#REF!</v>
      </c>
      <c r="R70" s="17"/>
    </row>
    <row r="71" spans="1:18" ht="14.25">
      <c r="A71" s="19" t="e">
        <f>IF(#REF!&gt;1,"L","")</f>
        <v>#REF!</v>
      </c>
      <c r="B71" s="22" t="e">
        <f>IF(#REF!&gt;1,"20004","")</f>
        <v>#REF!</v>
      </c>
      <c r="C71" s="19" t="e">
        <f>IF(#REF!&gt;1,"2100","")</f>
        <v>#REF!</v>
      </c>
      <c r="D71" s="19" t="e">
        <f>IF(#REF!&gt;1,"2101","")</f>
        <v>#REF!</v>
      </c>
      <c r="E71" s="21" t="e">
        <f ca="1">IF(#REF!&gt;1,TODAY(),"")</f>
        <v>#REF!</v>
      </c>
      <c r="F71" s="21" t="e">
        <f ca="1">IF(#REF!&gt;1,TODAY(),"")</f>
        <v>#REF!</v>
      </c>
      <c r="G71" s="20" t="e">
        <f>IF(#REF!&gt;1,$G$2,"")</f>
        <v>#REF!</v>
      </c>
      <c r="H71" s="20" t="e">
        <f>IF(#REF!&gt;1,$H$2,"")</f>
        <v>#REF!</v>
      </c>
      <c r="I71" s="17" t="e">
        <f>IF(#REF!&gt;1,$I$2,"")</f>
        <v>#REF!</v>
      </c>
      <c r="J71" s="19" t="e">
        <f>IF(#REF!&gt;1,"R","")</f>
        <v>#REF!</v>
      </c>
      <c r="K71" s="19" t="e">
        <f>IF(#REF!&gt;1,"DGEN","")</f>
        <v>#REF!</v>
      </c>
      <c r="L71" s="26" t="e">
        <f>GFMIS!G71</f>
        <v>#REF!</v>
      </c>
      <c r="M71" s="19" t="e">
        <f>GFMIS!D71</f>
        <v>#REF!</v>
      </c>
      <c r="N71" s="19" t="e">
        <f>GFMIS!C71</f>
        <v>#REF!</v>
      </c>
      <c r="O71" s="19" t="e">
        <f>GFMIS!E71</f>
        <v>#REF!</v>
      </c>
      <c r="P71" s="26" t="e">
        <f>GFMIS!F71</f>
        <v>#REF!</v>
      </c>
      <c r="Q71" s="18" t="e">
        <f>GFMIS!H71</f>
        <v>#REF!</v>
      </c>
      <c r="R71" s="17"/>
    </row>
    <row r="72" spans="1:18" ht="14.25">
      <c r="A72" s="19" t="e">
        <f>IF(#REF!&gt;1,"L","")</f>
        <v>#REF!</v>
      </c>
      <c r="B72" s="22" t="e">
        <f>IF(#REF!&gt;1,"20004","")</f>
        <v>#REF!</v>
      </c>
      <c r="C72" s="19" t="e">
        <f>IF(#REF!&gt;1,"2100","")</f>
        <v>#REF!</v>
      </c>
      <c r="D72" s="19" t="e">
        <f>IF(#REF!&gt;1,"2101","")</f>
        <v>#REF!</v>
      </c>
      <c r="E72" s="21" t="e">
        <f ca="1">IF(#REF!&gt;1,TODAY(),"")</f>
        <v>#REF!</v>
      </c>
      <c r="F72" s="21" t="e">
        <f ca="1">IF(#REF!&gt;1,TODAY(),"")</f>
        <v>#REF!</v>
      </c>
      <c r="G72" s="20" t="e">
        <f>IF(#REF!&gt;1,$G$2,"")</f>
        <v>#REF!</v>
      </c>
      <c r="H72" s="20" t="e">
        <f>IF(#REF!&gt;1,$H$2,"")</f>
        <v>#REF!</v>
      </c>
      <c r="I72" s="17" t="e">
        <f>IF(#REF!&gt;1,$I$2,"")</f>
        <v>#REF!</v>
      </c>
      <c r="J72" s="19" t="e">
        <f>IF(#REF!&gt;1,"R","")</f>
        <v>#REF!</v>
      </c>
      <c r="K72" s="19" t="e">
        <f>IF(#REF!&gt;1,"DGEN","")</f>
        <v>#REF!</v>
      </c>
      <c r="L72" s="26" t="e">
        <f>GFMIS!G72</f>
        <v>#REF!</v>
      </c>
      <c r="M72" s="19" t="e">
        <f>GFMIS!D72</f>
        <v>#REF!</v>
      </c>
      <c r="N72" s="19" t="e">
        <f>GFMIS!C72</f>
        <v>#REF!</v>
      </c>
      <c r="O72" s="19" t="e">
        <f>GFMIS!E72</f>
        <v>#REF!</v>
      </c>
      <c r="P72" s="26" t="e">
        <f>GFMIS!F72</f>
        <v>#REF!</v>
      </c>
      <c r="Q72" s="18" t="e">
        <f>GFMIS!H72</f>
        <v>#REF!</v>
      </c>
      <c r="R72" s="17"/>
    </row>
    <row r="73" spans="1:18" ht="14.25">
      <c r="A73" s="19" t="e">
        <f>IF(#REF!&gt;1,"L","")</f>
        <v>#REF!</v>
      </c>
      <c r="B73" s="22" t="e">
        <f>IF(#REF!&gt;1,"20004","")</f>
        <v>#REF!</v>
      </c>
      <c r="C73" s="19" t="e">
        <f>IF(#REF!&gt;1,"2100","")</f>
        <v>#REF!</v>
      </c>
      <c r="D73" s="19" t="e">
        <f>IF(#REF!&gt;1,"2101","")</f>
        <v>#REF!</v>
      </c>
      <c r="E73" s="21" t="e">
        <f ca="1">IF(#REF!&gt;1,TODAY(),"")</f>
        <v>#REF!</v>
      </c>
      <c r="F73" s="21" t="e">
        <f ca="1">IF(#REF!&gt;1,TODAY(),"")</f>
        <v>#REF!</v>
      </c>
      <c r="G73" s="20" t="e">
        <f>IF(#REF!&gt;1,$G$2,"")</f>
        <v>#REF!</v>
      </c>
      <c r="H73" s="20" t="e">
        <f>IF(#REF!&gt;1,$H$2,"")</f>
        <v>#REF!</v>
      </c>
      <c r="I73" s="17" t="e">
        <f>IF(#REF!&gt;1,$I$2,"")</f>
        <v>#REF!</v>
      </c>
      <c r="J73" s="19" t="e">
        <f>IF(#REF!&gt;1,"R","")</f>
        <v>#REF!</v>
      </c>
      <c r="K73" s="19" t="e">
        <f>IF(#REF!&gt;1,"DGEN","")</f>
        <v>#REF!</v>
      </c>
      <c r="L73" s="26" t="e">
        <f>GFMIS!G73</f>
        <v>#REF!</v>
      </c>
      <c r="M73" s="19" t="e">
        <f>GFMIS!D73</f>
        <v>#REF!</v>
      </c>
      <c r="N73" s="19" t="e">
        <f>GFMIS!C73</f>
        <v>#REF!</v>
      </c>
      <c r="O73" s="19" t="e">
        <f>GFMIS!E73</f>
        <v>#REF!</v>
      </c>
      <c r="P73" s="26" t="e">
        <f>GFMIS!F73</f>
        <v>#REF!</v>
      </c>
      <c r="Q73" s="18" t="e">
        <f>GFMIS!H73</f>
        <v>#REF!</v>
      </c>
      <c r="R73" s="17"/>
    </row>
    <row r="74" spans="1:18" ht="14.25">
      <c r="A74" s="19" t="e">
        <f>IF(#REF!&gt;1,"L","")</f>
        <v>#REF!</v>
      </c>
      <c r="B74" s="22" t="e">
        <f>IF(#REF!&gt;1,"20004","")</f>
        <v>#REF!</v>
      </c>
      <c r="C74" s="19" t="e">
        <f>IF(#REF!&gt;1,"2100","")</f>
        <v>#REF!</v>
      </c>
      <c r="D74" s="19" t="e">
        <f>IF(#REF!&gt;1,"2101","")</f>
        <v>#REF!</v>
      </c>
      <c r="E74" s="21" t="e">
        <f ca="1">IF(#REF!&gt;1,TODAY(),"")</f>
        <v>#REF!</v>
      </c>
      <c r="F74" s="21" t="e">
        <f ca="1">IF(#REF!&gt;1,TODAY(),"")</f>
        <v>#REF!</v>
      </c>
      <c r="G74" s="20" t="e">
        <f>IF(#REF!&gt;1,$G$2,"")</f>
        <v>#REF!</v>
      </c>
      <c r="H74" s="20" t="e">
        <f>IF(#REF!&gt;1,$H$2,"")</f>
        <v>#REF!</v>
      </c>
      <c r="I74" s="17" t="e">
        <f>IF(#REF!&gt;1,$I$2,"")</f>
        <v>#REF!</v>
      </c>
      <c r="J74" s="19" t="e">
        <f>IF(#REF!&gt;1,"R","")</f>
        <v>#REF!</v>
      </c>
      <c r="K74" s="19" t="e">
        <f>IF(#REF!&gt;1,"DGEN","")</f>
        <v>#REF!</v>
      </c>
      <c r="L74" s="26" t="e">
        <f>GFMIS!G74</f>
        <v>#REF!</v>
      </c>
      <c r="M74" s="19" t="e">
        <f>GFMIS!D74</f>
        <v>#REF!</v>
      </c>
      <c r="N74" s="19" t="e">
        <f>GFMIS!C74</f>
        <v>#REF!</v>
      </c>
      <c r="O74" s="19" t="e">
        <f>GFMIS!E74</f>
        <v>#REF!</v>
      </c>
      <c r="P74" s="26" t="e">
        <f>GFMIS!F74</f>
        <v>#REF!</v>
      </c>
      <c r="Q74" s="18" t="e">
        <f>GFMIS!H74</f>
        <v>#REF!</v>
      </c>
      <c r="R74" s="17"/>
    </row>
    <row r="75" spans="1:18" ht="14.25">
      <c r="A75" s="19" t="e">
        <f>IF(#REF!&gt;1,"L","")</f>
        <v>#REF!</v>
      </c>
      <c r="B75" s="22" t="e">
        <f>IF(#REF!&gt;1,"20004","")</f>
        <v>#REF!</v>
      </c>
      <c r="C75" s="19" t="e">
        <f>IF(#REF!&gt;1,"2100","")</f>
        <v>#REF!</v>
      </c>
      <c r="D75" s="19" t="e">
        <f>IF(#REF!&gt;1,"2101","")</f>
        <v>#REF!</v>
      </c>
      <c r="E75" s="21" t="e">
        <f ca="1">IF(#REF!&gt;1,TODAY(),"")</f>
        <v>#REF!</v>
      </c>
      <c r="F75" s="21" t="e">
        <f ca="1">IF(#REF!&gt;1,TODAY(),"")</f>
        <v>#REF!</v>
      </c>
      <c r="G75" s="20" t="e">
        <f>IF(#REF!&gt;1,$G$2,"")</f>
        <v>#REF!</v>
      </c>
      <c r="H75" s="20" t="e">
        <f>IF(#REF!&gt;1,$H$2,"")</f>
        <v>#REF!</v>
      </c>
      <c r="I75" s="17" t="e">
        <f>IF(#REF!&gt;1,$I$2,"")</f>
        <v>#REF!</v>
      </c>
      <c r="J75" s="19" t="e">
        <f>IF(#REF!&gt;1,"R","")</f>
        <v>#REF!</v>
      </c>
      <c r="K75" s="19" t="e">
        <f>IF(#REF!&gt;1,"DGEN","")</f>
        <v>#REF!</v>
      </c>
      <c r="L75" s="26" t="e">
        <f>GFMIS!G75</f>
        <v>#REF!</v>
      </c>
      <c r="M75" s="19" t="e">
        <f>GFMIS!D75</f>
        <v>#REF!</v>
      </c>
      <c r="N75" s="19" t="e">
        <f>GFMIS!C75</f>
        <v>#REF!</v>
      </c>
      <c r="O75" s="19" t="e">
        <f>GFMIS!E75</f>
        <v>#REF!</v>
      </c>
      <c r="P75" s="26" t="e">
        <f>GFMIS!F75</f>
        <v>#REF!</v>
      </c>
      <c r="Q75" s="18" t="e">
        <f>GFMIS!H75</f>
        <v>#REF!</v>
      </c>
      <c r="R75" s="17"/>
    </row>
    <row r="76" spans="1:18" ht="14.25">
      <c r="A76" s="19" t="e">
        <f>IF(#REF!&gt;1,"L","")</f>
        <v>#REF!</v>
      </c>
      <c r="B76" s="22" t="e">
        <f>IF(#REF!&gt;1,"20004","")</f>
        <v>#REF!</v>
      </c>
      <c r="C76" s="19" t="e">
        <f>IF(#REF!&gt;1,"2100","")</f>
        <v>#REF!</v>
      </c>
      <c r="D76" s="19" t="e">
        <f>IF(#REF!&gt;1,"2101","")</f>
        <v>#REF!</v>
      </c>
      <c r="E76" s="21" t="e">
        <f ca="1">IF(#REF!&gt;1,TODAY(),"")</f>
        <v>#REF!</v>
      </c>
      <c r="F76" s="21" t="e">
        <f ca="1">IF(#REF!&gt;1,TODAY(),"")</f>
        <v>#REF!</v>
      </c>
      <c r="G76" s="20" t="e">
        <f>IF(#REF!&gt;1,$G$2,"")</f>
        <v>#REF!</v>
      </c>
      <c r="H76" s="20" t="e">
        <f>IF(#REF!&gt;1,$H$2,"")</f>
        <v>#REF!</v>
      </c>
      <c r="I76" s="17" t="e">
        <f>IF(#REF!&gt;1,$I$2,"")</f>
        <v>#REF!</v>
      </c>
      <c r="J76" s="19" t="e">
        <f>IF(#REF!&gt;1,"R","")</f>
        <v>#REF!</v>
      </c>
      <c r="K76" s="19" t="e">
        <f>IF(#REF!&gt;1,"DGEN","")</f>
        <v>#REF!</v>
      </c>
      <c r="L76" s="26" t="e">
        <f>GFMIS!G76</f>
        <v>#REF!</v>
      </c>
      <c r="M76" s="19" t="e">
        <f>GFMIS!D76</f>
        <v>#REF!</v>
      </c>
      <c r="N76" s="19" t="e">
        <f>GFMIS!C76</f>
        <v>#REF!</v>
      </c>
      <c r="O76" s="19" t="e">
        <f>GFMIS!E76</f>
        <v>#REF!</v>
      </c>
      <c r="P76" s="26" t="e">
        <f>GFMIS!F76</f>
        <v>#REF!</v>
      </c>
      <c r="Q76" s="18" t="e">
        <f>GFMIS!H76</f>
        <v>#REF!</v>
      </c>
      <c r="R76" s="17"/>
    </row>
    <row r="77" spans="1:18" ht="14.25">
      <c r="A77" s="19" t="e">
        <f>IF(#REF!&gt;1,"L","")</f>
        <v>#REF!</v>
      </c>
      <c r="B77" s="22" t="e">
        <f>IF(#REF!&gt;1,"20004","")</f>
        <v>#REF!</v>
      </c>
      <c r="C77" s="19" t="e">
        <f>IF(#REF!&gt;1,"2100","")</f>
        <v>#REF!</v>
      </c>
      <c r="D77" s="19" t="e">
        <f>IF(#REF!&gt;1,"2101","")</f>
        <v>#REF!</v>
      </c>
      <c r="E77" s="21" t="e">
        <f ca="1">IF(#REF!&gt;1,TODAY(),"")</f>
        <v>#REF!</v>
      </c>
      <c r="F77" s="21" t="e">
        <f ca="1">IF(#REF!&gt;1,TODAY(),"")</f>
        <v>#REF!</v>
      </c>
      <c r="G77" s="20" t="e">
        <f>IF(#REF!&gt;1,$G$2,"")</f>
        <v>#REF!</v>
      </c>
      <c r="H77" s="20" t="e">
        <f>IF(#REF!&gt;1,$H$2,"")</f>
        <v>#REF!</v>
      </c>
      <c r="I77" s="17" t="e">
        <f>IF(#REF!&gt;1,$I$2,"")</f>
        <v>#REF!</v>
      </c>
      <c r="J77" s="19" t="e">
        <f>IF(#REF!&gt;1,"R","")</f>
        <v>#REF!</v>
      </c>
      <c r="K77" s="19" t="e">
        <f>IF(#REF!&gt;1,"DGEN","")</f>
        <v>#REF!</v>
      </c>
      <c r="L77" s="26" t="e">
        <f>GFMIS!G77</f>
        <v>#REF!</v>
      </c>
      <c r="M77" s="19" t="e">
        <f>GFMIS!D77</f>
        <v>#REF!</v>
      </c>
      <c r="N77" s="19" t="e">
        <f>GFMIS!C77</f>
        <v>#REF!</v>
      </c>
      <c r="O77" s="19" t="e">
        <f>GFMIS!E77</f>
        <v>#REF!</v>
      </c>
      <c r="P77" s="26" t="e">
        <f>GFMIS!F77</f>
        <v>#REF!</v>
      </c>
      <c r="Q77" s="18" t="e">
        <f>GFMIS!H77</f>
        <v>#REF!</v>
      </c>
      <c r="R77" s="17"/>
    </row>
    <row r="78" spans="1:18" ht="14.25">
      <c r="A78" s="19" t="e">
        <f>IF(#REF!&gt;1,"L","")</f>
        <v>#REF!</v>
      </c>
      <c r="B78" s="22" t="e">
        <f>IF(#REF!&gt;1,"20004","")</f>
        <v>#REF!</v>
      </c>
      <c r="C78" s="19" t="e">
        <f>IF(#REF!&gt;1,"2100","")</f>
        <v>#REF!</v>
      </c>
      <c r="D78" s="19" t="e">
        <f>IF(#REF!&gt;1,"2101","")</f>
        <v>#REF!</v>
      </c>
      <c r="E78" s="21" t="e">
        <f ca="1">IF(#REF!&gt;1,TODAY(),"")</f>
        <v>#REF!</v>
      </c>
      <c r="F78" s="21" t="e">
        <f ca="1">IF(#REF!&gt;1,TODAY(),"")</f>
        <v>#REF!</v>
      </c>
      <c r="G78" s="20" t="e">
        <f>IF(#REF!&gt;1,$G$2,"")</f>
        <v>#REF!</v>
      </c>
      <c r="H78" s="20" t="e">
        <f>IF(#REF!&gt;1,$H$2,"")</f>
        <v>#REF!</v>
      </c>
      <c r="I78" s="17" t="e">
        <f>IF(#REF!&gt;1,$I$2,"")</f>
        <v>#REF!</v>
      </c>
      <c r="J78" s="19" t="e">
        <f>IF(#REF!&gt;1,"R","")</f>
        <v>#REF!</v>
      </c>
      <c r="K78" s="19" t="e">
        <f>IF(#REF!&gt;1,"DGEN","")</f>
        <v>#REF!</v>
      </c>
      <c r="L78" s="26" t="e">
        <f>GFMIS!G78</f>
        <v>#REF!</v>
      </c>
      <c r="M78" s="19" t="e">
        <f>GFMIS!D78</f>
        <v>#REF!</v>
      </c>
      <c r="N78" s="19" t="e">
        <f>GFMIS!C78</f>
        <v>#REF!</v>
      </c>
      <c r="O78" s="19" t="e">
        <f>GFMIS!E78</f>
        <v>#REF!</v>
      </c>
      <c r="P78" s="26" t="e">
        <f>GFMIS!F78</f>
        <v>#REF!</v>
      </c>
      <c r="Q78" s="18" t="e">
        <f>GFMIS!H78</f>
        <v>#REF!</v>
      </c>
      <c r="R78" s="17"/>
    </row>
    <row r="79" spans="1:18" ht="14.25">
      <c r="A79" s="19" t="e">
        <f>IF(#REF!&gt;1,"L","")</f>
        <v>#REF!</v>
      </c>
      <c r="B79" s="22" t="e">
        <f>IF(#REF!&gt;1,"20004","")</f>
        <v>#REF!</v>
      </c>
      <c r="C79" s="19" t="e">
        <f>IF(#REF!&gt;1,"2100","")</f>
        <v>#REF!</v>
      </c>
      <c r="D79" s="19" t="e">
        <f>IF(#REF!&gt;1,"2101","")</f>
        <v>#REF!</v>
      </c>
      <c r="E79" s="21" t="e">
        <f ca="1">IF(#REF!&gt;1,TODAY(),"")</f>
        <v>#REF!</v>
      </c>
      <c r="F79" s="21" t="e">
        <f ca="1">IF(#REF!&gt;1,TODAY(),"")</f>
        <v>#REF!</v>
      </c>
      <c r="G79" s="20" t="e">
        <f>IF(#REF!&gt;1,$G$2,"")</f>
        <v>#REF!</v>
      </c>
      <c r="H79" s="20" t="e">
        <f>IF(#REF!&gt;1,$H$2,"")</f>
        <v>#REF!</v>
      </c>
      <c r="I79" s="17" t="e">
        <f>IF(#REF!&gt;1,$I$2,"")</f>
        <v>#REF!</v>
      </c>
      <c r="J79" s="19" t="e">
        <f>IF(#REF!&gt;1,"R","")</f>
        <v>#REF!</v>
      </c>
      <c r="K79" s="19" t="e">
        <f>IF(#REF!&gt;1,"DGEN","")</f>
        <v>#REF!</v>
      </c>
      <c r="L79" s="26" t="e">
        <f>GFMIS!G79</f>
        <v>#REF!</v>
      </c>
      <c r="M79" s="19" t="e">
        <f>GFMIS!D79</f>
        <v>#REF!</v>
      </c>
      <c r="N79" s="19" t="e">
        <f>GFMIS!C79</f>
        <v>#REF!</v>
      </c>
      <c r="O79" s="19" t="e">
        <f>GFMIS!E79</f>
        <v>#REF!</v>
      </c>
      <c r="P79" s="26" t="e">
        <f>GFMIS!F79</f>
        <v>#REF!</v>
      </c>
      <c r="Q79" s="18" t="e">
        <f>GFMIS!H79</f>
        <v>#REF!</v>
      </c>
      <c r="R79" s="17"/>
    </row>
    <row r="80" spans="1:18" ht="14.25">
      <c r="A80" s="19" t="e">
        <f>IF(#REF!&gt;1,"L","")</f>
        <v>#REF!</v>
      </c>
      <c r="B80" s="22" t="e">
        <f>IF(#REF!&gt;1,"20004","")</f>
        <v>#REF!</v>
      </c>
      <c r="C80" s="19" t="e">
        <f>IF(#REF!&gt;1,"2100","")</f>
        <v>#REF!</v>
      </c>
      <c r="D80" s="19" t="e">
        <f>IF(#REF!&gt;1,"2101","")</f>
        <v>#REF!</v>
      </c>
      <c r="E80" s="21" t="e">
        <f ca="1">IF(#REF!&gt;1,TODAY(),"")</f>
        <v>#REF!</v>
      </c>
      <c r="F80" s="21" t="e">
        <f ca="1">IF(#REF!&gt;1,TODAY(),"")</f>
        <v>#REF!</v>
      </c>
      <c r="G80" s="20" t="e">
        <f>IF(#REF!&gt;1,$G$2,"")</f>
        <v>#REF!</v>
      </c>
      <c r="H80" s="20" t="e">
        <f>IF(#REF!&gt;1,$H$2,"")</f>
        <v>#REF!</v>
      </c>
      <c r="I80" s="17" t="e">
        <f>IF(#REF!&gt;1,$I$2,"")</f>
        <v>#REF!</v>
      </c>
      <c r="J80" s="19" t="e">
        <f>IF(#REF!&gt;1,"R","")</f>
        <v>#REF!</v>
      </c>
      <c r="K80" s="19" t="e">
        <f>IF(#REF!&gt;1,"DGEN","")</f>
        <v>#REF!</v>
      </c>
      <c r="L80" s="26" t="e">
        <f>GFMIS!G80</f>
        <v>#REF!</v>
      </c>
      <c r="M80" s="19" t="e">
        <f>GFMIS!D80</f>
        <v>#REF!</v>
      </c>
      <c r="N80" s="19" t="e">
        <f>GFMIS!C80</f>
        <v>#REF!</v>
      </c>
      <c r="O80" s="19" t="e">
        <f>GFMIS!E80</f>
        <v>#REF!</v>
      </c>
      <c r="P80" s="26" t="e">
        <f>GFMIS!F80</f>
        <v>#REF!</v>
      </c>
      <c r="Q80" s="18" t="e">
        <f>GFMIS!H80</f>
        <v>#REF!</v>
      </c>
      <c r="R80" s="17"/>
    </row>
    <row r="81" spans="1:18" ht="14.25">
      <c r="A81" s="19" t="e">
        <f>IF(#REF!&gt;1,"L","")</f>
        <v>#REF!</v>
      </c>
      <c r="B81" s="22" t="e">
        <f>IF(#REF!&gt;1,"20004","")</f>
        <v>#REF!</v>
      </c>
      <c r="C81" s="19" t="e">
        <f>IF(#REF!&gt;1,"2100","")</f>
        <v>#REF!</v>
      </c>
      <c r="D81" s="19" t="e">
        <f>IF(#REF!&gt;1,"2101","")</f>
        <v>#REF!</v>
      </c>
      <c r="E81" s="21" t="e">
        <f ca="1">IF(#REF!&gt;1,TODAY(),"")</f>
        <v>#REF!</v>
      </c>
      <c r="F81" s="21" t="e">
        <f ca="1">IF(#REF!&gt;1,TODAY(),"")</f>
        <v>#REF!</v>
      </c>
      <c r="G81" s="20" t="e">
        <f>IF(#REF!&gt;1,$G$2,"")</f>
        <v>#REF!</v>
      </c>
      <c r="H81" s="20" t="e">
        <f>IF(#REF!&gt;1,$H$2,"")</f>
        <v>#REF!</v>
      </c>
      <c r="I81" s="17" t="e">
        <f>IF(#REF!&gt;1,$I$2,"")</f>
        <v>#REF!</v>
      </c>
      <c r="J81" s="19" t="e">
        <f>IF(#REF!&gt;1,"R","")</f>
        <v>#REF!</v>
      </c>
      <c r="K81" s="19" t="e">
        <f>IF(#REF!&gt;1,"DGEN","")</f>
        <v>#REF!</v>
      </c>
      <c r="L81" s="26" t="e">
        <f>GFMIS!G81</f>
        <v>#REF!</v>
      </c>
      <c r="M81" s="19" t="e">
        <f>GFMIS!D81</f>
        <v>#REF!</v>
      </c>
      <c r="N81" s="19" t="e">
        <f>GFMIS!C81</f>
        <v>#REF!</v>
      </c>
      <c r="O81" s="19" t="e">
        <f>GFMIS!E81</f>
        <v>#REF!</v>
      </c>
      <c r="P81" s="26" t="e">
        <f>GFMIS!F81</f>
        <v>#REF!</v>
      </c>
      <c r="Q81" s="18" t="e">
        <f>GFMIS!H81</f>
        <v>#REF!</v>
      </c>
      <c r="R81" s="17"/>
    </row>
    <row r="82" spans="1:18" ht="14.25">
      <c r="A82" s="19" t="e">
        <f>IF(#REF!&gt;1,"L","")</f>
        <v>#REF!</v>
      </c>
      <c r="B82" s="22" t="e">
        <f>IF(#REF!&gt;1,"20004","")</f>
        <v>#REF!</v>
      </c>
      <c r="C82" s="19" t="e">
        <f>IF(#REF!&gt;1,"2100","")</f>
        <v>#REF!</v>
      </c>
      <c r="D82" s="19" t="e">
        <f>IF(#REF!&gt;1,"2101","")</f>
        <v>#REF!</v>
      </c>
      <c r="E82" s="21" t="e">
        <f ca="1">IF(#REF!&gt;1,TODAY(),"")</f>
        <v>#REF!</v>
      </c>
      <c r="F82" s="21" t="e">
        <f ca="1">IF(#REF!&gt;1,TODAY(),"")</f>
        <v>#REF!</v>
      </c>
      <c r="G82" s="20" t="e">
        <f>IF(#REF!&gt;1,$G$2,"")</f>
        <v>#REF!</v>
      </c>
      <c r="H82" s="20" t="e">
        <f>IF(#REF!&gt;1,$H$2,"")</f>
        <v>#REF!</v>
      </c>
      <c r="I82" s="17" t="e">
        <f>IF(#REF!&gt;1,$I$2,"")</f>
        <v>#REF!</v>
      </c>
      <c r="J82" s="19" t="e">
        <f>IF(#REF!&gt;1,"R","")</f>
        <v>#REF!</v>
      </c>
      <c r="K82" s="19" t="e">
        <f>IF(#REF!&gt;1,"DGEN","")</f>
        <v>#REF!</v>
      </c>
      <c r="L82" s="26" t="e">
        <f>GFMIS!G82</f>
        <v>#REF!</v>
      </c>
      <c r="M82" s="19" t="e">
        <f>GFMIS!D82</f>
        <v>#REF!</v>
      </c>
      <c r="N82" s="19" t="e">
        <f>GFMIS!C82</f>
        <v>#REF!</v>
      </c>
      <c r="O82" s="19" t="e">
        <f>GFMIS!E82</f>
        <v>#REF!</v>
      </c>
      <c r="P82" s="26" t="e">
        <f>GFMIS!F82</f>
        <v>#REF!</v>
      </c>
      <c r="Q82" s="18" t="e">
        <f>GFMIS!H82</f>
        <v>#REF!</v>
      </c>
      <c r="R82" s="17"/>
    </row>
    <row r="83" spans="1:18" ht="14.25">
      <c r="A83" s="19" t="e">
        <f>IF(#REF!&gt;1,"L","")</f>
        <v>#REF!</v>
      </c>
      <c r="B83" s="22" t="e">
        <f>IF(#REF!&gt;1,"20004","")</f>
        <v>#REF!</v>
      </c>
      <c r="C83" s="19" t="e">
        <f>IF(#REF!&gt;1,"2100","")</f>
        <v>#REF!</v>
      </c>
      <c r="D83" s="19" t="e">
        <f>IF(#REF!&gt;1,"2101","")</f>
        <v>#REF!</v>
      </c>
      <c r="E83" s="21" t="e">
        <f ca="1">IF(#REF!&gt;1,TODAY(),"")</f>
        <v>#REF!</v>
      </c>
      <c r="F83" s="21" t="e">
        <f ca="1">IF(#REF!&gt;1,TODAY(),"")</f>
        <v>#REF!</v>
      </c>
      <c r="G83" s="20" t="e">
        <f>IF(#REF!&gt;1,$G$2,"")</f>
        <v>#REF!</v>
      </c>
      <c r="H83" s="20" t="e">
        <f>IF(#REF!&gt;1,$H$2,"")</f>
        <v>#REF!</v>
      </c>
      <c r="I83" s="17" t="e">
        <f>IF(#REF!&gt;1,$I$2,"")</f>
        <v>#REF!</v>
      </c>
      <c r="J83" s="19" t="e">
        <f>IF(#REF!&gt;1,"R","")</f>
        <v>#REF!</v>
      </c>
      <c r="K83" s="19" t="e">
        <f>IF(#REF!&gt;1,"DGEN","")</f>
        <v>#REF!</v>
      </c>
      <c r="L83" s="26" t="e">
        <f>GFMIS!G83</f>
        <v>#REF!</v>
      </c>
      <c r="M83" s="19" t="e">
        <f>GFMIS!D83</f>
        <v>#REF!</v>
      </c>
      <c r="N83" s="19" t="e">
        <f>GFMIS!C83</f>
        <v>#REF!</v>
      </c>
      <c r="O83" s="19" t="e">
        <f>GFMIS!E83</f>
        <v>#REF!</v>
      </c>
      <c r="P83" s="26" t="e">
        <f>GFMIS!F83</f>
        <v>#REF!</v>
      </c>
      <c r="Q83" s="18" t="e">
        <f>GFMIS!H83</f>
        <v>#REF!</v>
      </c>
      <c r="R83" s="17"/>
    </row>
    <row r="84" spans="1:18" ht="14.25">
      <c r="A84" s="19" t="e">
        <f>IF(#REF!&gt;1,"L","")</f>
        <v>#REF!</v>
      </c>
      <c r="B84" s="22" t="e">
        <f>IF(#REF!&gt;1,"20004","")</f>
        <v>#REF!</v>
      </c>
      <c r="C84" s="19" t="e">
        <f>IF(#REF!&gt;1,"2100","")</f>
        <v>#REF!</v>
      </c>
      <c r="D84" s="19" t="e">
        <f>IF(#REF!&gt;1,"2101","")</f>
        <v>#REF!</v>
      </c>
      <c r="E84" s="21" t="e">
        <f ca="1">IF(#REF!&gt;1,TODAY(),"")</f>
        <v>#REF!</v>
      </c>
      <c r="F84" s="21" t="e">
        <f ca="1">IF(#REF!&gt;1,TODAY(),"")</f>
        <v>#REF!</v>
      </c>
      <c r="G84" s="20" t="e">
        <f>IF(#REF!&gt;1,$G$2,"")</f>
        <v>#REF!</v>
      </c>
      <c r="H84" s="20" t="e">
        <f>IF(#REF!&gt;1,$H$2,"")</f>
        <v>#REF!</v>
      </c>
      <c r="I84" s="17" t="e">
        <f>IF(#REF!&gt;1,$I$2,"")</f>
        <v>#REF!</v>
      </c>
      <c r="J84" s="19" t="e">
        <f>IF(#REF!&gt;1,"R","")</f>
        <v>#REF!</v>
      </c>
      <c r="K84" s="19" t="e">
        <f>IF(#REF!&gt;1,"DGEN","")</f>
        <v>#REF!</v>
      </c>
      <c r="L84" s="26" t="e">
        <f>GFMIS!G84</f>
        <v>#REF!</v>
      </c>
      <c r="M84" s="19" t="e">
        <f>GFMIS!D84</f>
        <v>#REF!</v>
      </c>
      <c r="N84" s="19" t="e">
        <f>GFMIS!C84</f>
        <v>#REF!</v>
      </c>
      <c r="O84" s="19" t="e">
        <f>GFMIS!E84</f>
        <v>#REF!</v>
      </c>
      <c r="P84" s="26" t="e">
        <f>GFMIS!F84</f>
        <v>#REF!</v>
      </c>
      <c r="Q84" s="18" t="e">
        <f>GFMIS!H84</f>
        <v>#REF!</v>
      </c>
      <c r="R84" s="17"/>
    </row>
    <row r="85" spans="1:18" ht="14.25">
      <c r="A85" s="19" t="e">
        <f>IF(#REF!&gt;1,"L","")</f>
        <v>#REF!</v>
      </c>
      <c r="B85" s="22" t="e">
        <f>IF(#REF!&gt;1,"20004","")</f>
        <v>#REF!</v>
      </c>
      <c r="C85" s="19" t="e">
        <f>IF(#REF!&gt;1,"2100","")</f>
        <v>#REF!</v>
      </c>
      <c r="D85" s="19" t="e">
        <f>IF(#REF!&gt;1,"2101","")</f>
        <v>#REF!</v>
      </c>
      <c r="E85" s="21" t="e">
        <f ca="1">IF(#REF!&gt;1,TODAY(),"")</f>
        <v>#REF!</v>
      </c>
      <c r="F85" s="21" t="e">
        <f ca="1">IF(#REF!&gt;1,TODAY(),"")</f>
        <v>#REF!</v>
      </c>
      <c r="G85" s="20" t="e">
        <f>IF(#REF!&gt;1,$G$2,"")</f>
        <v>#REF!</v>
      </c>
      <c r="H85" s="20" t="e">
        <f>IF(#REF!&gt;1,$H$2,"")</f>
        <v>#REF!</v>
      </c>
      <c r="I85" s="17" t="e">
        <f>IF(#REF!&gt;1,$I$2,"")</f>
        <v>#REF!</v>
      </c>
      <c r="J85" s="19" t="e">
        <f>IF(#REF!&gt;1,"R","")</f>
        <v>#REF!</v>
      </c>
      <c r="K85" s="19" t="e">
        <f>IF(#REF!&gt;1,"DGEN","")</f>
        <v>#REF!</v>
      </c>
      <c r="L85" s="26" t="e">
        <f>GFMIS!G85</f>
        <v>#REF!</v>
      </c>
      <c r="M85" s="19" t="e">
        <f>GFMIS!D85</f>
        <v>#REF!</v>
      </c>
      <c r="N85" s="19" t="e">
        <f>GFMIS!C85</f>
        <v>#REF!</v>
      </c>
      <c r="O85" s="19" t="e">
        <f>GFMIS!E85</f>
        <v>#REF!</v>
      </c>
      <c r="P85" s="26" t="e">
        <f>GFMIS!F85</f>
        <v>#REF!</v>
      </c>
      <c r="Q85" s="18" t="e">
        <f>GFMIS!H85</f>
        <v>#REF!</v>
      </c>
      <c r="R85" s="17"/>
    </row>
    <row r="86" spans="1:18" ht="14.25">
      <c r="A86" s="19" t="e">
        <f>IF(#REF!&gt;1,"L","")</f>
        <v>#REF!</v>
      </c>
      <c r="B86" s="22" t="e">
        <f>IF(#REF!&gt;1,"20004","")</f>
        <v>#REF!</v>
      </c>
      <c r="C86" s="19" t="e">
        <f>IF(#REF!&gt;1,"2100","")</f>
        <v>#REF!</v>
      </c>
      <c r="D86" s="19" t="e">
        <f>IF(#REF!&gt;1,"2101","")</f>
        <v>#REF!</v>
      </c>
      <c r="E86" s="21" t="e">
        <f ca="1">IF(#REF!&gt;1,TODAY(),"")</f>
        <v>#REF!</v>
      </c>
      <c r="F86" s="21" t="e">
        <f ca="1">IF(#REF!&gt;1,TODAY(),"")</f>
        <v>#REF!</v>
      </c>
      <c r="G86" s="20" t="e">
        <f>IF(#REF!&gt;1,$G$2,"")</f>
        <v>#REF!</v>
      </c>
      <c r="H86" s="20" t="e">
        <f>IF(#REF!&gt;1,$H$2,"")</f>
        <v>#REF!</v>
      </c>
      <c r="I86" s="17" t="e">
        <f>IF(#REF!&gt;1,$I$2,"")</f>
        <v>#REF!</v>
      </c>
      <c r="J86" s="19" t="e">
        <f>IF(#REF!&gt;1,"R","")</f>
        <v>#REF!</v>
      </c>
      <c r="K86" s="19" t="e">
        <f>IF(#REF!&gt;1,"DGEN","")</f>
        <v>#REF!</v>
      </c>
      <c r="L86" s="26" t="e">
        <f>GFMIS!G86</f>
        <v>#REF!</v>
      </c>
      <c r="M86" s="19" t="e">
        <f>GFMIS!D86</f>
        <v>#REF!</v>
      </c>
      <c r="N86" s="19" t="e">
        <f>GFMIS!C86</f>
        <v>#REF!</v>
      </c>
      <c r="O86" s="19" t="e">
        <f>GFMIS!E86</f>
        <v>#REF!</v>
      </c>
      <c r="P86" s="26" t="e">
        <f>GFMIS!F86</f>
        <v>#REF!</v>
      </c>
      <c r="Q86" s="18" t="e">
        <f>GFMIS!H86</f>
        <v>#REF!</v>
      </c>
      <c r="R86" s="17"/>
    </row>
    <row r="87" spans="1:18" ht="14.25">
      <c r="A87" s="19" t="e">
        <f>IF(#REF!&gt;1,"L","")</f>
        <v>#REF!</v>
      </c>
      <c r="B87" s="22" t="e">
        <f>IF(#REF!&gt;1,"20004","")</f>
        <v>#REF!</v>
      </c>
      <c r="C87" s="19" t="e">
        <f>IF(#REF!&gt;1,"2100","")</f>
        <v>#REF!</v>
      </c>
      <c r="D87" s="19" t="e">
        <f>IF(#REF!&gt;1,"2101","")</f>
        <v>#REF!</v>
      </c>
      <c r="E87" s="21" t="e">
        <f ca="1">IF(#REF!&gt;1,TODAY(),"")</f>
        <v>#REF!</v>
      </c>
      <c r="F87" s="21" t="e">
        <f ca="1">IF(#REF!&gt;1,TODAY(),"")</f>
        <v>#REF!</v>
      </c>
      <c r="G87" s="20" t="e">
        <f>IF(#REF!&gt;1,$G$2,"")</f>
        <v>#REF!</v>
      </c>
      <c r="H87" s="20" t="e">
        <f>IF(#REF!&gt;1,$H$2,"")</f>
        <v>#REF!</v>
      </c>
      <c r="I87" s="17" t="e">
        <f>IF(#REF!&gt;1,$I$2,"")</f>
        <v>#REF!</v>
      </c>
      <c r="J87" s="19" t="e">
        <f>IF(#REF!&gt;1,"R","")</f>
        <v>#REF!</v>
      </c>
      <c r="K87" s="19" t="e">
        <f>IF(#REF!&gt;1,"DGEN","")</f>
        <v>#REF!</v>
      </c>
      <c r="L87" s="26" t="e">
        <f>GFMIS!G87</f>
        <v>#REF!</v>
      </c>
      <c r="M87" s="19" t="e">
        <f>GFMIS!D87</f>
        <v>#REF!</v>
      </c>
      <c r="N87" s="19" t="e">
        <f>GFMIS!C87</f>
        <v>#REF!</v>
      </c>
      <c r="O87" s="19" t="e">
        <f>GFMIS!E87</f>
        <v>#REF!</v>
      </c>
      <c r="P87" s="26" t="e">
        <f>GFMIS!F87</f>
        <v>#REF!</v>
      </c>
      <c r="Q87" s="18" t="e">
        <f>GFMIS!H87</f>
        <v>#REF!</v>
      </c>
      <c r="R87" s="17"/>
    </row>
    <row r="88" spans="1:18" ht="14.25">
      <c r="A88" s="19" t="e">
        <f>IF(#REF!&gt;1,"L","")</f>
        <v>#REF!</v>
      </c>
      <c r="B88" s="22" t="e">
        <f>IF(#REF!&gt;1,"20004","")</f>
        <v>#REF!</v>
      </c>
      <c r="C88" s="19" t="e">
        <f>IF(#REF!&gt;1,"2100","")</f>
        <v>#REF!</v>
      </c>
      <c r="D88" s="19" t="e">
        <f>IF(#REF!&gt;1,"2101","")</f>
        <v>#REF!</v>
      </c>
      <c r="E88" s="21" t="e">
        <f ca="1">IF(#REF!&gt;1,TODAY(),"")</f>
        <v>#REF!</v>
      </c>
      <c r="F88" s="21" t="e">
        <f ca="1">IF(#REF!&gt;1,TODAY(),"")</f>
        <v>#REF!</v>
      </c>
      <c r="G88" s="20" t="e">
        <f>IF(#REF!&gt;1,$G$2,"")</f>
        <v>#REF!</v>
      </c>
      <c r="H88" s="20" t="e">
        <f>IF(#REF!&gt;1,$H$2,"")</f>
        <v>#REF!</v>
      </c>
      <c r="I88" s="17" t="e">
        <f>IF(#REF!&gt;1,$I$2,"")</f>
        <v>#REF!</v>
      </c>
      <c r="J88" s="19" t="e">
        <f>IF(#REF!&gt;1,"R","")</f>
        <v>#REF!</v>
      </c>
      <c r="K88" s="19" t="e">
        <f>IF(#REF!&gt;1,"DGEN","")</f>
        <v>#REF!</v>
      </c>
      <c r="L88" s="26" t="e">
        <f>GFMIS!G88</f>
        <v>#REF!</v>
      </c>
      <c r="M88" s="19" t="e">
        <f>GFMIS!D88</f>
        <v>#REF!</v>
      </c>
      <c r="N88" s="19" t="e">
        <f>GFMIS!C88</f>
        <v>#REF!</v>
      </c>
      <c r="O88" s="19" t="e">
        <f>GFMIS!E88</f>
        <v>#REF!</v>
      </c>
      <c r="P88" s="26" t="e">
        <f>GFMIS!F88</f>
        <v>#REF!</v>
      </c>
      <c r="Q88" s="18" t="e">
        <f>GFMIS!H88</f>
        <v>#REF!</v>
      </c>
      <c r="R88" s="17"/>
    </row>
    <row r="89" spans="1:18" ht="14.25">
      <c r="A89" s="19" t="e">
        <f>IF(#REF!&gt;1,"L","")</f>
        <v>#REF!</v>
      </c>
      <c r="B89" s="22" t="e">
        <f>IF(#REF!&gt;1,"20004","")</f>
        <v>#REF!</v>
      </c>
      <c r="C89" s="19" t="e">
        <f>IF(#REF!&gt;1,"2100","")</f>
        <v>#REF!</v>
      </c>
      <c r="D89" s="19" t="e">
        <f>IF(#REF!&gt;1,"2101","")</f>
        <v>#REF!</v>
      </c>
      <c r="E89" s="21" t="e">
        <f ca="1">IF(#REF!&gt;1,TODAY(),"")</f>
        <v>#REF!</v>
      </c>
      <c r="F89" s="21" t="e">
        <f ca="1">IF(#REF!&gt;1,TODAY(),"")</f>
        <v>#REF!</v>
      </c>
      <c r="G89" s="20" t="e">
        <f>IF(#REF!&gt;1,$G$2,"")</f>
        <v>#REF!</v>
      </c>
      <c r="H89" s="20" t="e">
        <f>IF(#REF!&gt;1,$H$2,"")</f>
        <v>#REF!</v>
      </c>
      <c r="I89" s="17" t="e">
        <f>IF(#REF!&gt;1,$I$2,"")</f>
        <v>#REF!</v>
      </c>
      <c r="J89" s="19" t="e">
        <f>IF(#REF!&gt;1,"R","")</f>
        <v>#REF!</v>
      </c>
      <c r="K89" s="19" t="e">
        <f>IF(#REF!&gt;1,"DGEN","")</f>
        <v>#REF!</v>
      </c>
      <c r="L89" s="26" t="e">
        <f>GFMIS!G89</f>
        <v>#REF!</v>
      </c>
      <c r="M89" s="19" t="e">
        <f>GFMIS!D89</f>
        <v>#REF!</v>
      </c>
      <c r="N89" s="19" t="e">
        <f>GFMIS!C89</f>
        <v>#REF!</v>
      </c>
      <c r="O89" s="19" t="e">
        <f>GFMIS!E89</f>
        <v>#REF!</v>
      </c>
      <c r="P89" s="26" t="e">
        <f>GFMIS!F89</f>
        <v>#REF!</v>
      </c>
      <c r="Q89" s="18" t="e">
        <f>GFMIS!H89</f>
        <v>#REF!</v>
      </c>
      <c r="R89" s="17"/>
    </row>
    <row r="90" spans="1:18" ht="14.25">
      <c r="A90" s="19" t="e">
        <f>IF(#REF!&gt;1,"L","")</f>
        <v>#REF!</v>
      </c>
      <c r="B90" s="22" t="e">
        <f>IF(#REF!&gt;1,"20004","")</f>
        <v>#REF!</v>
      </c>
      <c r="C90" s="19" t="e">
        <f>IF(#REF!&gt;1,"2100","")</f>
        <v>#REF!</v>
      </c>
      <c r="D90" s="19" t="e">
        <f>IF(#REF!&gt;1,"2101","")</f>
        <v>#REF!</v>
      </c>
      <c r="E90" s="21" t="e">
        <f ca="1">IF(#REF!&gt;1,TODAY(),"")</f>
        <v>#REF!</v>
      </c>
      <c r="F90" s="21" t="e">
        <f ca="1">IF(#REF!&gt;1,TODAY(),"")</f>
        <v>#REF!</v>
      </c>
      <c r="G90" s="20" t="e">
        <f>IF(#REF!&gt;1,$G$2,"")</f>
        <v>#REF!</v>
      </c>
      <c r="H90" s="20" t="e">
        <f>IF(#REF!&gt;1,$H$2,"")</f>
        <v>#REF!</v>
      </c>
      <c r="I90" s="17" t="e">
        <f>IF(#REF!&gt;1,$I$2,"")</f>
        <v>#REF!</v>
      </c>
      <c r="J90" s="19" t="e">
        <f>IF(#REF!&gt;1,"R","")</f>
        <v>#REF!</v>
      </c>
      <c r="K90" s="19" t="e">
        <f>IF(#REF!&gt;1,"DGEN","")</f>
        <v>#REF!</v>
      </c>
      <c r="L90" s="26" t="e">
        <f>GFMIS!G90</f>
        <v>#REF!</v>
      </c>
      <c r="M90" s="19" t="e">
        <f>GFMIS!D90</f>
        <v>#REF!</v>
      </c>
      <c r="N90" s="19" t="e">
        <f>GFMIS!C90</f>
        <v>#REF!</v>
      </c>
      <c r="O90" s="19" t="e">
        <f>GFMIS!E90</f>
        <v>#REF!</v>
      </c>
      <c r="P90" s="26" t="e">
        <f>GFMIS!F90</f>
        <v>#REF!</v>
      </c>
      <c r="Q90" s="18" t="e">
        <f>GFMIS!H90</f>
        <v>#REF!</v>
      </c>
      <c r="R90" s="17"/>
    </row>
    <row r="91" spans="1:18" ht="14.25">
      <c r="A91" s="19" t="e">
        <f>IF(#REF!&gt;1,"L","")</f>
        <v>#REF!</v>
      </c>
      <c r="B91" s="22" t="e">
        <f>IF(#REF!&gt;1,"20004","")</f>
        <v>#REF!</v>
      </c>
      <c r="C91" s="19" t="e">
        <f>IF(#REF!&gt;1,"2100","")</f>
        <v>#REF!</v>
      </c>
      <c r="D91" s="19" t="e">
        <f>IF(#REF!&gt;1,"2101","")</f>
        <v>#REF!</v>
      </c>
      <c r="E91" s="21" t="e">
        <f ca="1">IF(#REF!&gt;1,TODAY(),"")</f>
        <v>#REF!</v>
      </c>
      <c r="F91" s="21" t="e">
        <f ca="1">IF(#REF!&gt;1,TODAY(),"")</f>
        <v>#REF!</v>
      </c>
      <c r="G91" s="20" t="e">
        <f>IF(#REF!&gt;1,$G$2,"")</f>
        <v>#REF!</v>
      </c>
      <c r="H91" s="20" t="e">
        <f>IF(#REF!&gt;1,$H$2,"")</f>
        <v>#REF!</v>
      </c>
      <c r="I91" s="17" t="e">
        <f>IF(#REF!&gt;1,$I$2,"")</f>
        <v>#REF!</v>
      </c>
      <c r="J91" s="19" t="e">
        <f>IF(#REF!&gt;1,"R","")</f>
        <v>#REF!</v>
      </c>
      <c r="K91" s="19" t="e">
        <f>IF(#REF!&gt;1,"DGEN","")</f>
        <v>#REF!</v>
      </c>
      <c r="L91" s="26" t="e">
        <f>GFMIS!G91</f>
        <v>#REF!</v>
      </c>
      <c r="M91" s="19" t="e">
        <f>GFMIS!D91</f>
        <v>#REF!</v>
      </c>
      <c r="N91" s="19" t="e">
        <f>GFMIS!C91</f>
        <v>#REF!</v>
      </c>
      <c r="O91" s="19" t="e">
        <f>GFMIS!E91</f>
        <v>#REF!</v>
      </c>
      <c r="P91" s="26" t="e">
        <f>GFMIS!F91</f>
        <v>#REF!</v>
      </c>
      <c r="Q91" s="18" t="e">
        <f>GFMIS!H91</f>
        <v>#REF!</v>
      </c>
      <c r="R91" s="17"/>
    </row>
    <row r="92" spans="1:18" ht="14.25">
      <c r="A92" s="19" t="e">
        <f>IF(#REF!&gt;1,"L","")</f>
        <v>#REF!</v>
      </c>
      <c r="B92" s="22" t="e">
        <f>IF(#REF!&gt;1,"20004","")</f>
        <v>#REF!</v>
      </c>
      <c r="C92" s="19" t="e">
        <f>IF(#REF!&gt;1,"2100","")</f>
        <v>#REF!</v>
      </c>
      <c r="D92" s="19" t="e">
        <f>IF(#REF!&gt;1,"2101","")</f>
        <v>#REF!</v>
      </c>
      <c r="E92" s="21" t="e">
        <f ca="1">IF(#REF!&gt;1,TODAY(),"")</f>
        <v>#REF!</v>
      </c>
      <c r="F92" s="21" t="e">
        <f ca="1">IF(#REF!&gt;1,TODAY(),"")</f>
        <v>#REF!</v>
      </c>
      <c r="G92" s="20" t="e">
        <f>IF(#REF!&gt;1,$G$2,"")</f>
        <v>#REF!</v>
      </c>
      <c r="H92" s="20" t="e">
        <f>IF(#REF!&gt;1,$H$2,"")</f>
        <v>#REF!</v>
      </c>
      <c r="I92" s="17" t="e">
        <f>IF(#REF!&gt;1,$I$2,"")</f>
        <v>#REF!</v>
      </c>
      <c r="J92" s="19" t="e">
        <f>IF(#REF!&gt;1,"R","")</f>
        <v>#REF!</v>
      </c>
      <c r="K92" s="19" t="e">
        <f>IF(#REF!&gt;1,"DGEN","")</f>
        <v>#REF!</v>
      </c>
      <c r="L92" s="26" t="e">
        <f>GFMIS!G92</f>
        <v>#REF!</v>
      </c>
      <c r="M92" s="19" t="e">
        <f>GFMIS!D92</f>
        <v>#REF!</v>
      </c>
      <c r="N92" s="19" t="e">
        <f>GFMIS!C92</f>
        <v>#REF!</v>
      </c>
      <c r="O92" s="19" t="e">
        <f>GFMIS!E92</f>
        <v>#REF!</v>
      </c>
      <c r="P92" s="26" t="e">
        <f>GFMIS!F92</f>
        <v>#REF!</v>
      </c>
      <c r="Q92" s="18" t="e">
        <f>GFMIS!H92</f>
        <v>#REF!</v>
      </c>
      <c r="R92" s="17"/>
    </row>
    <row r="93" spans="1:18" ht="14.25">
      <c r="A93" s="19" t="e">
        <f>IF(#REF!&gt;1,"L","")</f>
        <v>#REF!</v>
      </c>
      <c r="B93" s="22" t="e">
        <f>IF(#REF!&gt;1,"20004","")</f>
        <v>#REF!</v>
      </c>
      <c r="C93" s="19" t="e">
        <f>IF(#REF!&gt;1,"2100","")</f>
        <v>#REF!</v>
      </c>
      <c r="D93" s="19" t="e">
        <f>IF(#REF!&gt;1,"2101","")</f>
        <v>#REF!</v>
      </c>
      <c r="E93" s="21" t="e">
        <f ca="1">IF(#REF!&gt;1,TODAY(),"")</f>
        <v>#REF!</v>
      </c>
      <c r="F93" s="21" t="e">
        <f ca="1">IF(#REF!&gt;1,TODAY(),"")</f>
        <v>#REF!</v>
      </c>
      <c r="G93" s="20" t="e">
        <f>IF(#REF!&gt;1,$G$2,"")</f>
        <v>#REF!</v>
      </c>
      <c r="H93" s="20" t="e">
        <f>IF(#REF!&gt;1,$H$2,"")</f>
        <v>#REF!</v>
      </c>
      <c r="I93" s="17" t="e">
        <f>IF(#REF!&gt;1,$I$2,"")</f>
        <v>#REF!</v>
      </c>
      <c r="J93" s="19" t="e">
        <f>IF(#REF!&gt;1,"R","")</f>
        <v>#REF!</v>
      </c>
      <c r="K93" s="19" t="e">
        <f>IF(#REF!&gt;1,"DGEN","")</f>
        <v>#REF!</v>
      </c>
      <c r="L93" s="26" t="e">
        <f>GFMIS!G93</f>
        <v>#REF!</v>
      </c>
      <c r="M93" s="19" t="e">
        <f>GFMIS!D93</f>
        <v>#REF!</v>
      </c>
      <c r="N93" s="19" t="e">
        <f>GFMIS!C93</f>
        <v>#REF!</v>
      </c>
      <c r="O93" s="19" t="e">
        <f>GFMIS!E93</f>
        <v>#REF!</v>
      </c>
      <c r="P93" s="26" t="e">
        <f>GFMIS!F93</f>
        <v>#REF!</v>
      </c>
      <c r="Q93" s="18" t="e">
        <f>GFMIS!H93</f>
        <v>#REF!</v>
      </c>
      <c r="R93" s="17"/>
    </row>
    <row r="94" spans="1:18" ht="14.25">
      <c r="A94" s="19" t="e">
        <f>IF(#REF!&gt;1,"L","")</f>
        <v>#REF!</v>
      </c>
      <c r="B94" s="22" t="e">
        <f>IF(#REF!&gt;1,"20004","")</f>
        <v>#REF!</v>
      </c>
      <c r="C94" s="19" t="e">
        <f>IF(#REF!&gt;1,"2100","")</f>
        <v>#REF!</v>
      </c>
      <c r="D94" s="19" t="e">
        <f>IF(#REF!&gt;1,"2101","")</f>
        <v>#REF!</v>
      </c>
      <c r="E94" s="21" t="e">
        <f ca="1">IF(#REF!&gt;1,TODAY(),"")</f>
        <v>#REF!</v>
      </c>
      <c r="F94" s="21" t="e">
        <f ca="1">IF(#REF!&gt;1,TODAY(),"")</f>
        <v>#REF!</v>
      </c>
      <c r="G94" s="20" t="e">
        <f>IF(#REF!&gt;1,$G$2,"")</f>
        <v>#REF!</v>
      </c>
      <c r="H94" s="20" t="e">
        <f>IF(#REF!&gt;1,$H$2,"")</f>
        <v>#REF!</v>
      </c>
      <c r="I94" s="17" t="e">
        <f>IF(#REF!&gt;1,$I$2,"")</f>
        <v>#REF!</v>
      </c>
      <c r="J94" s="19" t="e">
        <f>IF(#REF!&gt;1,"R","")</f>
        <v>#REF!</v>
      </c>
      <c r="K94" s="19" t="e">
        <f>IF(#REF!&gt;1,"DGEN","")</f>
        <v>#REF!</v>
      </c>
      <c r="L94" s="26" t="e">
        <f>GFMIS!G94</f>
        <v>#REF!</v>
      </c>
      <c r="M94" s="19" t="e">
        <f>GFMIS!D94</f>
        <v>#REF!</v>
      </c>
      <c r="N94" s="19" t="e">
        <f>GFMIS!C94</f>
        <v>#REF!</v>
      </c>
      <c r="O94" s="19" t="e">
        <f>GFMIS!E94</f>
        <v>#REF!</v>
      </c>
      <c r="P94" s="26" t="e">
        <f>GFMIS!F94</f>
        <v>#REF!</v>
      </c>
      <c r="Q94" s="18" t="e">
        <f>GFMIS!H94</f>
        <v>#REF!</v>
      </c>
      <c r="R94" s="17"/>
    </row>
    <row r="95" spans="1:18" ht="14.25">
      <c r="A95" s="19" t="e">
        <f>IF(#REF!&gt;1,"L","")</f>
        <v>#REF!</v>
      </c>
      <c r="B95" s="22" t="e">
        <f>IF(#REF!&gt;1,"20004","")</f>
        <v>#REF!</v>
      </c>
      <c r="C95" s="19" t="e">
        <f>IF(#REF!&gt;1,"2100","")</f>
        <v>#REF!</v>
      </c>
      <c r="D95" s="19" t="e">
        <f>IF(#REF!&gt;1,"2101","")</f>
        <v>#REF!</v>
      </c>
      <c r="E95" s="21" t="e">
        <f ca="1">IF(#REF!&gt;1,TODAY(),"")</f>
        <v>#REF!</v>
      </c>
      <c r="F95" s="21" t="e">
        <f ca="1">IF(#REF!&gt;1,TODAY(),"")</f>
        <v>#REF!</v>
      </c>
      <c r="G95" s="20" t="e">
        <f>IF(#REF!&gt;1,$G$2,"")</f>
        <v>#REF!</v>
      </c>
      <c r="H95" s="20" t="e">
        <f>IF(#REF!&gt;1,$H$2,"")</f>
        <v>#REF!</v>
      </c>
      <c r="I95" s="17" t="e">
        <f>IF(#REF!&gt;1,$I$2,"")</f>
        <v>#REF!</v>
      </c>
      <c r="J95" s="19" t="e">
        <f>IF(#REF!&gt;1,"R","")</f>
        <v>#REF!</v>
      </c>
      <c r="K95" s="19" t="e">
        <f>IF(#REF!&gt;1,"DGEN","")</f>
        <v>#REF!</v>
      </c>
      <c r="L95" s="26" t="e">
        <f>GFMIS!G95</f>
        <v>#REF!</v>
      </c>
      <c r="M95" s="19" t="e">
        <f>GFMIS!D95</f>
        <v>#REF!</v>
      </c>
      <c r="N95" s="19" t="e">
        <f>GFMIS!C95</f>
        <v>#REF!</v>
      </c>
      <c r="O95" s="19" t="e">
        <f>GFMIS!E95</f>
        <v>#REF!</v>
      </c>
      <c r="P95" s="26" t="e">
        <f>GFMIS!F95</f>
        <v>#REF!</v>
      </c>
      <c r="Q95" s="18" t="e">
        <f>GFMIS!H95</f>
        <v>#REF!</v>
      </c>
      <c r="R95" s="17"/>
    </row>
    <row r="96" spans="1:18" ht="14.25">
      <c r="A96" s="19" t="e">
        <f>IF(#REF!&gt;1,"L","")</f>
        <v>#REF!</v>
      </c>
      <c r="B96" s="22" t="e">
        <f>IF(#REF!&gt;1,"20004","")</f>
        <v>#REF!</v>
      </c>
      <c r="C96" s="19" t="e">
        <f>IF(#REF!&gt;1,"2100","")</f>
        <v>#REF!</v>
      </c>
      <c r="D96" s="19" t="e">
        <f>IF(#REF!&gt;1,"2101","")</f>
        <v>#REF!</v>
      </c>
      <c r="E96" s="21" t="e">
        <f ca="1">IF(#REF!&gt;1,TODAY(),"")</f>
        <v>#REF!</v>
      </c>
      <c r="F96" s="21" t="e">
        <f ca="1">IF(#REF!&gt;1,TODAY(),"")</f>
        <v>#REF!</v>
      </c>
      <c r="G96" s="20" t="e">
        <f>IF(#REF!&gt;1,$G$2,"")</f>
        <v>#REF!</v>
      </c>
      <c r="H96" s="20" t="e">
        <f>IF(#REF!&gt;1,$H$2,"")</f>
        <v>#REF!</v>
      </c>
      <c r="I96" s="17" t="e">
        <f>IF(#REF!&gt;1,$I$2,"")</f>
        <v>#REF!</v>
      </c>
      <c r="J96" s="19" t="e">
        <f>IF(#REF!&gt;1,"R","")</f>
        <v>#REF!</v>
      </c>
      <c r="K96" s="19" t="e">
        <f>IF(#REF!&gt;1,"DGEN","")</f>
        <v>#REF!</v>
      </c>
      <c r="L96" s="26" t="e">
        <f>GFMIS!G96</f>
        <v>#REF!</v>
      </c>
      <c r="M96" s="19" t="e">
        <f>GFMIS!D96</f>
        <v>#REF!</v>
      </c>
      <c r="N96" s="19" t="e">
        <f>GFMIS!C96</f>
        <v>#REF!</v>
      </c>
      <c r="O96" s="19" t="e">
        <f>GFMIS!E96</f>
        <v>#REF!</v>
      </c>
      <c r="P96" s="26" t="e">
        <f>GFMIS!F96</f>
        <v>#REF!</v>
      </c>
      <c r="Q96" s="18" t="e">
        <f>GFMIS!H96</f>
        <v>#REF!</v>
      </c>
      <c r="R96" s="17"/>
    </row>
    <row r="97" spans="1:18" ht="14.25">
      <c r="A97" s="19" t="e">
        <f>IF(#REF!&gt;1,"L","")</f>
        <v>#REF!</v>
      </c>
      <c r="B97" s="22" t="e">
        <f>IF(#REF!&gt;1,"20004","")</f>
        <v>#REF!</v>
      </c>
      <c r="C97" s="19" t="e">
        <f>IF(#REF!&gt;1,"2100","")</f>
        <v>#REF!</v>
      </c>
      <c r="D97" s="19" t="e">
        <f>IF(#REF!&gt;1,"2101","")</f>
        <v>#REF!</v>
      </c>
      <c r="E97" s="21" t="e">
        <f ca="1">IF(#REF!&gt;1,TODAY(),"")</f>
        <v>#REF!</v>
      </c>
      <c r="F97" s="21" t="e">
        <f ca="1">IF(#REF!&gt;1,TODAY(),"")</f>
        <v>#REF!</v>
      </c>
      <c r="G97" s="20" t="e">
        <f>IF(#REF!&gt;1,$G$2,"")</f>
        <v>#REF!</v>
      </c>
      <c r="H97" s="20" t="e">
        <f>IF(#REF!&gt;1,$H$2,"")</f>
        <v>#REF!</v>
      </c>
      <c r="I97" s="17" t="e">
        <f>IF(#REF!&gt;1,$I$2,"")</f>
        <v>#REF!</v>
      </c>
      <c r="J97" s="19" t="e">
        <f>IF(#REF!&gt;1,"R","")</f>
        <v>#REF!</v>
      </c>
      <c r="K97" s="19" t="e">
        <f>IF(#REF!&gt;1,"DGEN","")</f>
        <v>#REF!</v>
      </c>
      <c r="L97" s="26" t="e">
        <f>GFMIS!G97</f>
        <v>#REF!</v>
      </c>
      <c r="M97" s="19" t="e">
        <f>GFMIS!D97</f>
        <v>#REF!</v>
      </c>
      <c r="N97" s="19" t="e">
        <f>GFMIS!C97</f>
        <v>#REF!</v>
      </c>
      <c r="O97" s="19" t="e">
        <f>GFMIS!E97</f>
        <v>#REF!</v>
      </c>
      <c r="P97" s="26" t="e">
        <f>GFMIS!F97</f>
        <v>#REF!</v>
      </c>
      <c r="Q97" s="18" t="e">
        <f>GFMIS!H97</f>
        <v>#REF!</v>
      </c>
      <c r="R97" s="17"/>
    </row>
    <row r="98" spans="1:18" ht="14.25">
      <c r="A98" s="19" t="e">
        <f>IF(#REF!&gt;1,"L","")</f>
        <v>#REF!</v>
      </c>
      <c r="B98" s="22" t="e">
        <f>IF(#REF!&gt;1,"20004","")</f>
        <v>#REF!</v>
      </c>
      <c r="C98" s="19" t="e">
        <f>IF(#REF!&gt;1,"2100","")</f>
        <v>#REF!</v>
      </c>
      <c r="D98" s="19" t="e">
        <f>IF(#REF!&gt;1,"2101","")</f>
        <v>#REF!</v>
      </c>
      <c r="E98" s="21" t="e">
        <f ca="1">IF(#REF!&gt;1,TODAY(),"")</f>
        <v>#REF!</v>
      </c>
      <c r="F98" s="21" t="e">
        <f ca="1">IF(#REF!&gt;1,TODAY(),"")</f>
        <v>#REF!</v>
      </c>
      <c r="G98" s="20" t="e">
        <f>IF(#REF!&gt;1,$G$2,"")</f>
        <v>#REF!</v>
      </c>
      <c r="H98" s="20" t="e">
        <f>IF(#REF!&gt;1,$H$2,"")</f>
        <v>#REF!</v>
      </c>
      <c r="I98" s="17" t="e">
        <f>IF(#REF!&gt;1,$I$2,"")</f>
        <v>#REF!</v>
      </c>
      <c r="J98" s="19" t="e">
        <f>IF(#REF!&gt;1,"R","")</f>
        <v>#REF!</v>
      </c>
      <c r="K98" s="19" t="e">
        <f>IF(#REF!&gt;1,"DGEN","")</f>
        <v>#REF!</v>
      </c>
      <c r="L98" s="26" t="e">
        <f>GFMIS!G98</f>
        <v>#REF!</v>
      </c>
      <c r="M98" s="19" t="e">
        <f>GFMIS!D98</f>
        <v>#REF!</v>
      </c>
      <c r="N98" s="19" t="e">
        <f>GFMIS!C98</f>
        <v>#REF!</v>
      </c>
      <c r="O98" s="19" t="e">
        <f>GFMIS!E98</f>
        <v>#REF!</v>
      </c>
      <c r="P98" s="26" t="e">
        <f>GFMIS!F98</f>
        <v>#REF!</v>
      </c>
      <c r="Q98" s="18" t="e">
        <f>GFMIS!H98</f>
        <v>#REF!</v>
      </c>
      <c r="R98" s="17"/>
    </row>
    <row r="99" spans="1:18" ht="14.25">
      <c r="A99" s="19" t="e">
        <f>IF(#REF!&gt;1,"L","")</f>
        <v>#REF!</v>
      </c>
      <c r="B99" s="22" t="e">
        <f>IF(#REF!&gt;1,"20004","")</f>
        <v>#REF!</v>
      </c>
      <c r="C99" s="19" t="e">
        <f>IF(#REF!&gt;1,"2100","")</f>
        <v>#REF!</v>
      </c>
      <c r="D99" s="19" t="e">
        <f>IF(#REF!&gt;1,"2101","")</f>
        <v>#REF!</v>
      </c>
      <c r="E99" s="21" t="e">
        <f ca="1">IF(#REF!&gt;1,TODAY(),"")</f>
        <v>#REF!</v>
      </c>
      <c r="F99" s="21" t="e">
        <f ca="1">IF(#REF!&gt;1,TODAY(),"")</f>
        <v>#REF!</v>
      </c>
      <c r="G99" s="20" t="e">
        <f>IF(#REF!&gt;1,$G$2,"")</f>
        <v>#REF!</v>
      </c>
      <c r="H99" s="20" t="e">
        <f>IF(#REF!&gt;1,$H$2,"")</f>
        <v>#REF!</v>
      </c>
      <c r="I99" s="17" t="e">
        <f>IF(#REF!&gt;1,$I$2,"")</f>
        <v>#REF!</v>
      </c>
      <c r="J99" s="19" t="e">
        <f>IF(#REF!&gt;1,"R","")</f>
        <v>#REF!</v>
      </c>
      <c r="K99" s="19" t="e">
        <f>IF(#REF!&gt;1,"DGEN","")</f>
        <v>#REF!</v>
      </c>
      <c r="L99" s="26" t="e">
        <f>GFMIS!G99</f>
        <v>#REF!</v>
      </c>
      <c r="M99" s="19" t="e">
        <f>GFMIS!D99</f>
        <v>#REF!</v>
      </c>
      <c r="N99" s="19" t="e">
        <f>GFMIS!C99</f>
        <v>#REF!</v>
      </c>
      <c r="O99" s="19" t="e">
        <f>GFMIS!E99</f>
        <v>#REF!</v>
      </c>
      <c r="P99" s="26" t="e">
        <f>GFMIS!F99</f>
        <v>#REF!</v>
      </c>
      <c r="Q99" s="18" t="e">
        <f>GFMIS!H99</f>
        <v>#REF!</v>
      </c>
      <c r="R99" s="17"/>
    </row>
    <row r="100" spans="1:18" ht="14.25">
      <c r="A100" s="19" t="e">
        <f>IF(#REF!&gt;1,"L","")</f>
        <v>#REF!</v>
      </c>
      <c r="B100" s="22" t="e">
        <f>IF(#REF!&gt;1,"20004","")</f>
        <v>#REF!</v>
      </c>
      <c r="C100" s="19" t="e">
        <f>IF(#REF!&gt;1,"2100","")</f>
        <v>#REF!</v>
      </c>
      <c r="D100" s="19" t="e">
        <f>IF(#REF!&gt;1,"2101","")</f>
        <v>#REF!</v>
      </c>
      <c r="E100" s="21" t="e">
        <f ca="1">IF(#REF!&gt;1,TODAY(),"")</f>
        <v>#REF!</v>
      </c>
      <c r="F100" s="21" t="e">
        <f ca="1">IF(#REF!&gt;1,TODAY(),"")</f>
        <v>#REF!</v>
      </c>
      <c r="G100" s="20" t="e">
        <f>IF(#REF!&gt;1,$G$2,"")</f>
        <v>#REF!</v>
      </c>
      <c r="H100" s="20" t="e">
        <f>IF(#REF!&gt;1,$H$2,"")</f>
        <v>#REF!</v>
      </c>
      <c r="I100" s="17" t="e">
        <f>IF(#REF!&gt;1,$I$2,"")</f>
        <v>#REF!</v>
      </c>
      <c r="J100" s="19" t="e">
        <f>IF(#REF!&gt;1,"R","")</f>
        <v>#REF!</v>
      </c>
      <c r="K100" s="19" t="e">
        <f>IF(#REF!&gt;1,"DGEN","")</f>
        <v>#REF!</v>
      </c>
      <c r="L100" s="26" t="e">
        <f>GFMIS!G100</f>
        <v>#REF!</v>
      </c>
      <c r="M100" s="19" t="e">
        <f>GFMIS!D100</f>
        <v>#REF!</v>
      </c>
      <c r="N100" s="19" t="e">
        <f>GFMIS!C100</f>
        <v>#REF!</v>
      </c>
      <c r="O100" s="19" t="e">
        <f>GFMIS!E100</f>
        <v>#REF!</v>
      </c>
      <c r="P100" s="26" t="e">
        <f>GFMIS!F100</f>
        <v>#REF!</v>
      </c>
      <c r="Q100" s="18" t="e">
        <f>GFMIS!H100</f>
        <v>#REF!</v>
      </c>
      <c r="R100" s="17"/>
    </row>
    <row r="101" spans="1:18" ht="14.25">
      <c r="A101" s="19" t="e">
        <f>IF(#REF!&gt;1,"L","")</f>
        <v>#REF!</v>
      </c>
      <c r="B101" s="22" t="e">
        <f>IF(#REF!&gt;1,"20004","")</f>
        <v>#REF!</v>
      </c>
      <c r="C101" s="19" t="e">
        <f>IF(#REF!&gt;1,"2100","")</f>
        <v>#REF!</v>
      </c>
      <c r="D101" s="19" t="e">
        <f>IF(#REF!&gt;1,"2101","")</f>
        <v>#REF!</v>
      </c>
      <c r="E101" s="21" t="e">
        <f ca="1">IF(#REF!&gt;1,TODAY(),"")</f>
        <v>#REF!</v>
      </c>
      <c r="F101" s="21" t="e">
        <f ca="1">IF(#REF!&gt;1,TODAY(),"")</f>
        <v>#REF!</v>
      </c>
      <c r="G101" s="20" t="e">
        <f>IF(#REF!&gt;1,$G$2,"")</f>
        <v>#REF!</v>
      </c>
      <c r="H101" s="20" t="e">
        <f>IF(#REF!&gt;1,$H$2,"")</f>
        <v>#REF!</v>
      </c>
      <c r="I101" s="17" t="e">
        <f>IF(#REF!&gt;1,$I$2,"")</f>
        <v>#REF!</v>
      </c>
      <c r="J101" s="19" t="e">
        <f>IF(#REF!&gt;1,"R","")</f>
        <v>#REF!</v>
      </c>
      <c r="K101" s="19" t="e">
        <f>IF(#REF!&gt;1,"DGEN","")</f>
        <v>#REF!</v>
      </c>
      <c r="L101" s="26" t="e">
        <f>GFMIS!G101</f>
        <v>#REF!</v>
      </c>
      <c r="M101" s="19" t="e">
        <f>GFMIS!D101</f>
        <v>#REF!</v>
      </c>
      <c r="N101" s="19" t="e">
        <f>GFMIS!C101</f>
        <v>#REF!</v>
      </c>
      <c r="O101" s="19" t="e">
        <f>GFMIS!E101</f>
        <v>#REF!</v>
      </c>
      <c r="P101" s="26" t="e">
        <f>GFMIS!F101</f>
        <v>#REF!</v>
      </c>
      <c r="Q101" s="18" t="e">
        <f>GFMIS!H101</f>
        <v>#REF!</v>
      </c>
      <c r="R101" s="17"/>
    </row>
    <row r="102" spans="1:18" ht="14.25">
      <c r="A102" s="19" t="e">
        <f>IF(#REF!&gt;1,"L","")</f>
        <v>#REF!</v>
      </c>
      <c r="B102" s="22" t="e">
        <f>IF(#REF!&gt;1,"20004","")</f>
        <v>#REF!</v>
      </c>
      <c r="C102" s="19" t="e">
        <f>IF(#REF!&gt;1,"2100","")</f>
        <v>#REF!</v>
      </c>
      <c r="D102" s="19" t="e">
        <f>IF(#REF!&gt;1,"2101","")</f>
        <v>#REF!</v>
      </c>
      <c r="E102" s="21" t="e">
        <f ca="1">IF(#REF!&gt;1,TODAY(),"")</f>
        <v>#REF!</v>
      </c>
      <c r="F102" s="21" t="e">
        <f ca="1">IF(#REF!&gt;1,TODAY(),"")</f>
        <v>#REF!</v>
      </c>
      <c r="G102" s="20" t="e">
        <f>IF(#REF!&gt;1,$G$2,"")</f>
        <v>#REF!</v>
      </c>
      <c r="H102" s="20" t="e">
        <f>IF(#REF!&gt;1,$H$2,"")</f>
        <v>#REF!</v>
      </c>
      <c r="I102" s="17" t="e">
        <f>IF(#REF!&gt;1,$I$2,"")</f>
        <v>#REF!</v>
      </c>
      <c r="J102" s="19" t="e">
        <f>IF(#REF!&gt;1,"R","")</f>
        <v>#REF!</v>
      </c>
      <c r="K102" s="19" t="e">
        <f>IF(#REF!&gt;1,"DGEN","")</f>
        <v>#REF!</v>
      </c>
      <c r="L102" s="26" t="e">
        <f>GFMIS!G102</f>
        <v>#REF!</v>
      </c>
      <c r="M102" s="19" t="e">
        <f>GFMIS!D102</f>
        <v>#REF!</v>
      </c>
      <c r="N102" s="19" t="e">
        <f>GFMIS!C102</f>
        <v>#REF!</v>
      </c>
      <c r="O102" s="19" t="e">
        <f>GFMIS!E102</f>
        <v>#REF!</v>
      </c>
      <c r="P102" s="26" t="e">
        <f>GFMIS!F102</f>
        <v>#REF!</v>
      </c>
      <c r="Q102" s="18" t="e">
        <f>GFMIS!H102</f>
        <v>#REF!</v>
      </c>
      <c r="R102" s="17"/>
    </row>
    <row r="103" spans="1:18" ht="14.25">
      <c r="A103" s="19" t="e">
        <f>IF(#REF!&gt;1,"L","")</f>
        <v>#REF!</v>
      </c>
      <c r="B103" s="22" t="e">
        <f>IF(#REF!&gt;1,"20004","")</f>
        <v>#REF!</v>
      </c>
      <c r="C103" s="19" t="e">
        <f>IF(#REF!&gt;1,"2100","")</f>
        <v>#REF!</v>
      </c>
      <c r="D103" s="19" t="e">
        <f>IF(#REF!&gt;1,"2101","")</f>
        <v>#REF!</v>
      </c>
      <c r="E103" s="21" t="e">
        <f ca="1">IF(#REF!&gt;1,TODAY(),"")</f>
        <v>#REF!</v>
      </c>
      <c r="F103" s="21" t="e">
        <f ca="1">IF(#REF!&gt;1,TODAY(),"")</f>
        <v>#REF!</v>
      </c>
      <c r="G103" s="20" t="e">
        <f>IF(#REF!&gt;1,$G$2,"")</f>
        <v>#REF!</v>
      </c>
      <c r="H103" s="20" t="e">
        <f>IF(#REF!&gt;1,$H$2,"")</f>
        <v>#REF!</v>
      </c>
      <c r="I103" s="17" t="e">
        <f>IF(#REF!&gt;1,$I$2,"")</f>
        <v>#REF!</v>
      </c>
      <c r="J103" s="19" t="e">
        <f>IF(#REF!&gt;1,"R","")</f>
        <v>#REF!</v>
      </c>
      <c r="K103" s="19" t="e">
        <f>IF(#REF!&gt;1,"DGEN","")</f>
        <v>#REF!</v>
      </c>
      <c r="L103" s="26" t="e">
        <f>GFMIS!G103</f>
        <v>#REF!</v>
      </c>
      <c r="M103" s="19" t="e">
        <f>GFMIS!D103</f>
        <v>#REF!</v>
      </c>
      <c r="N103" s="19" t="e">
        <f>GFMIS!C103</f>
        <v>#REF!</v>
      </c>
      <c r="O103" s="19" t="e">
        <f>GFMIS!E103</f>
        <v>#REF!</v>
      </c>
      <c r="P103" s="26" t="e">
        <f>GFMIS!F103</f>
        <v>#REF!</v>
      </c>
      <c r="Q103" s="18" t="e">
        <f>GFMIS!H103</f>
        <v>#REF!</v>
      </c>
      <c r="R103" s="17"/>
    </row>
    <row r="104" spans="1:18" ht="14.25">
      <c r="A104" s="19" t="e">
        <f>IF(#REF!&gt;1,"L","")</f>
        <v>#REF!</v>
      </c>
      <c r="B104" s="22" t="e">
        <f>IF(#REF!&gt;1,"20004","")</f>
        <v>#REF!</v>
      </c>
      <c r="C104" s="19" t="e">
        <f>IF(#REF!&gt;1,"2100","")</f>
        <v>#REF!</v>
      </c>
      <c r="D104" s="19" t="e">
        <f>IF(#REF!&gt;1,"2101","")</f>
        <v>#REF!</v>
      </c>
      <c r="E104" s="21" t="e">
        <f ca="1">IF(#REF!&gt;1,TODAY(),"")</f>
        <v>#REF!</v>
      </c>
      <c r="F104" s="21" t="e">
        <f ca="1">IF(#REF!&gt;1,TODAY(),"")</f>
        <v>#REF!</v>
      </c>
      <c r="G104" s="20" t="e">
        <f>IF(#REF!&gt;1,$G$2,"")</f>
        <v>#REF!</v>
      </c>
      <c r="H104" s="20" t="e">
        <f>IF(#REF!&gt;1,$H$2,"")</f>
        <v>#REF!</v>
      </c>
      <c r="I104" s="17" t="e">
        <f>IF(#REF!&gt;1,$I$2,"")</f>
        <v>#REF!</v>
      </c>
      <c r="J104" s="19" t="e">
        <f>IF(#REF!&gt;1,"R","")</f>
        <v>#REF!</v>
      </c>
      <c r="K104" s="19" t="e">
        <f>IF(#REF!&gt;1,"DGEN","")</f>
        <v>#REF!</v>
      </c>
      <c r="L104" s="26" t="e">
        <f>GFMIS!G104</f>
        <v>#REF!</v>
      </c>
      <c r="M104" s="19" t="e">
        <f>GFMIS!D104</f>
        <v>#REF!</v>
      </c>
      <c r="N104" s="19" t="e">
        <f>GFMIS!C104</f>
        <v>#REF!</v>
      </c>
      <c r="O104" s="19" t="e">
        <f>GFMIS!E104</f>
        <v>#REF!</v>
      </c>
      <c r="P104" s="26" t="e">
        <f>GFMIS!F104</f>
        <v>#REF!</v>
      </c>
      <c r="Q104" s="18" t="e">
        <f>GFMIS!H104</f>
        <v>#REF!</v>
      </c>
      <c r="R104" s="17"/>
    </row>
    <row r="105" spans="1:18" ht="14.25">
      <c r="A105" s="19" t="e">
        <f>IF(#REF!&gt;1,"L","")</f>
        <v>#REF!</v>
      </c>
      <c r="B105" s="22" t="e">
        <f>IF(#REF!&gt;1,"20004","")</f>
        <v>#REF!</v>
      </c>
      <c r="C105" s="19" t="e">
        <f>IF(#REF!&gt;1,"2100","")</f>
        <v>#REF!</v>
      </c>
      <c r="D105" s="19" t="e">
        <f>IF(#REF!&gt;1,"2101","")</f>
        <v>#REF!</v>
      </c>
      <c r="E105" s="21" t="e">
        <f ca="1">IF(#REF!&gt;1,TODAY(),"")</f>
        <v>#REF!</v>
      </c>
      <c r="F105" s="21" t="e">
        <f ca="1">IF(#REF!&gt;1,TODAY(),"")</f>
        <v>#REF!</v>
      </c>
      <c r="G105" s="20" t="e">
        <f>IF(#REF!&gt;1,$G$2,"")</f>
        <v>#REF!</v>
      </c>
      <c r="H105" s="20" t="e">
        <f>IF(#REF!&gt;1,$H$2,"")</f>
        <v>#REF!</v>
      </c>
      <c r="I105" s="17" t="e">
        <f>IF(#REF!&gt;1,$I$2,"")</f>
        <v>#REF!</v>
      </c>
      <c r="J105" s="19" t="e">
        <f>IF(#REF!&gt;1,"R","")</f>
        <v>#REF!</v>
      </c>
      <c r="K105" s="19" t="e">
        <f>IF(#REF!&gt;1,"DGEN","")</f>
        <v>#REF!</v>
      </c>
      <c r="L105" s="26" t="e">
        <f>GFMIS!G105</f>
        <v>#REF!</v>
      </c>
      <c r="M105" s="19" t="e">
        <f>GFMIS!D105</f>
        <v>#REF!</v>
      </c>
      <c r="N105" s="19" t="e">
        <f>GFMIS!C105</f>
        <v>#REF!</v>
      </c>
      <c r="O105" s="19" t="e">
        <f>GFMIS!E105</f>
        <v>#REF!</v>
      </c>
      <c r="P105" s="26" t="e">
        <f>GFMIS!F105</f>
        <v>#REF!</v>
      </c>
      <c r="Q105" s="18" t="e">
        <f>GFMIS!H105</f>
        <v>#REF!</v>
      </c>
      <c r="R105" s="17"/>
    </row>
    <row r="106" spans="1:18" ht="14.25">
      <c r="A106" s="19" t="e">
        <f>IF(#REF!&gt;1,"L","")</f>
        <v>#REF!</v>
      </c>
      <c r="B106" s="22" t="e">
        <f>IF(#REF!&gt;1,"20004","")</f>
        <v>#REF!</v>
      </c>
      <c r="C106" s="19" t="e">
        <f>IF(#REF!&gt;1,"2100","")</f>
        <v>#REF!</v>
      </c>
      <c r="D106" s="19" t="e">
        <f>IF(#REF!&gt;1,"2101","")</f>
        <v>#REF!</v>
      </c>
      <c r="E106" s="21" t="e">
        <f ca="1">IF(#REF!&gt;1,TODAY(),"")</f>
        <v>#REF!</v>
      </c>
      <c r="F106" s="21" t="e">
        <f ca="1">IF(#REF!&gt;1,TODAY(),"")</f>
        <v>#REF!</v>
      </c>
      <c r="G106" s="20" t="e">
        <f>IF(#REF!&gt;1,$G$2,"")</f>
        <v>#REF!</v>
      </c>
      <c r="H106" s="20" t="e">
        <f>IF(#REF!&gt;1,$H$2,"")</f>
        <v>#REF!</v>
      </c>
      <c r="I106" s="17" t="e">
        <f>IF(#REF!&gt;1,$I$2,"")</f>
        <v>#REF!</v>
      </c>
      <c r="J106" s="19" t="e">
        <f>IF(#REF!&gt;1,"R","")</f>
        <v>#REF!</v>
      </c>
      <c r="K106" s="19" t="e">
        <f>IF(#REF!&gt;1,"DGEN","")</f>
        <v>#REF!</v>
      </c>
      <c r="L106" s="26" t="e">
        <f>GFMIS!G106</f>
        <v>#REF!</v>
      </c>
      <c r="M106" s="19" t="e">
        <f>GFMIS!D106</f>
        <v>#REF!</v>
      </c>
      <c r="N106" s="19" t="e">
        <f>GFMIS!C106</f>
        <v>#REF!</v>
      </c>
      <c r="O106" s="19" t="e">
        <f>GFMIS!E106</f>
        <v>#REF!</v>
      </c>
      <c r="P106" s="26" t="e">
        <f>GFMIS!F106</f>
        <v>#REF!</v>
      </c>
      <c r="Q106" s="18" t="e">
        <f>GFMIS!H106</f>
        <v>#REF!</v>
      </c>
      <c r="R106" s="17"/>
    </row>
    <row r="107" spans="1:18" ht="14.25">
      <c r="A107" s="19" t="e">
        <f>IF(#REF!&gt;1,"L","")</f>
        <v>#REF!</v>
      </c>
      <c r="B107" s="22" t="e">
        <f>IF(#REF!&gt;1,"20004","")</f>
        <v>#REF!</v>
      </c>
      <c r="C107" s="19" t="e">
        <f>IF(#REF!&gt;1,"2100","")</f>
        <v>#REF!</v>
      </c>
      <c r="D107" s="19" t="e">
        <f>IF(#REF!&gt;1,"2101","")</f>
        <v>#REF!</v>
      </c>
      <c r="E107" s="21" t="e">
        <f ca="1">IF(#REF!&gt;1,TODAY(),"")</f>
        <v>#REF!</v>
      </c>
      <c r="F107" s="21" t="e">
        <f ca="1">IF(#REF!&gt;1,TODAY(),"")</f>
        <v>#REF!</v>
      </c>
      <c r="G107" s="20" t="e">
        <f>IF(#REF!&gt;1,$G$2,"")</f>
        <v>#REF!</v>
      </c>
      <c r="H107" s="20" t="e">
        <f>IF(#REF!&gt;1,$H$2,"")</f>
        <v>#REF!</v>
      </c>
      <c r="I107" s="17" t="e">
        <f>IF(#REF!&gt;1,$I$2,"")</f>
        <v>#REF!</v>
      </c>
      <c r="J107" s="19" t="e">
        <f>IF(#REF!&gt;1,"R","")</f>
        <v>#REF!</v>
      </c>
      <c r="K107" s="19" t="e">
        <f>IF(#REF!&gt;1,"DGEN","")</f>
        <v>#REF!</v>
      </c>
      <c r="L107" s="26" t="e">
        <f>GFMIS!G107</f>
        <v>#REF!</v>
      </c>
      <c r="M107" s="19" t="e">
        <f>GFMIS!D107</f>
        <v>#REF!</v>
      </c>
      <c r="N107" s="19" t="e">
        <f>GFMIS!C107</f>
        <v>#REF!</v>
      </c>
      <c r="O107" s="19" t="e">
        <f>GFMIS!E107</f>
        <v>#REF!</v>
      </c>
      <c r="P107" s="26" t="e">
        <f>GFMIS!F107</f>
        <v>#REF!</v>
      </c>
      <c r="Q107" s="18" t="e">
        <f>GFMIS!H107</f>
        <v>#REF!</v>
      </c>
      <c r="R107" s="17"/>
    </row>
    <row r="108" spans="1:18" ht="14.25">
      <c r="A108" s="19" t="e">
        <f>IF(#REF!&gt;1,"L","")</f>
        <v>#REF!</v>
      </c>
      <c r="B108" s="22" t="e">
        <f>IF(#REF!&gt;1,"20004","")</f>
        <v>#REF!</v>
      </c>
      <c r="C108" s="19" t="e">
        <f>IF(#REF!&gt;1,"2100","")</f>
        <v>#REF!</v>
      </c>
      <c r="D108" s="19" t="e">
        <f>IF(#REF!&gt;1,"2101","")</f>
        <v>#REF!</v>
      </c>
      <c r="E108" s="21" t="e">
        <f ca="1">IF(#REF!&gt;1,TODAY(),"")</f>
        <v>#REF!</v>
      </c>
      <c r="F108" s="21" t="e">
        <f ca="1">IF(#REF!&gt;1,TODAY(),"")</f>
        <v>#REF!</v>
      </c>
      <c r="G108" s="20" t="e">
        <f>IF(#REF!&gt;1,$G$2,"")</f>
        <v>#REF!</v>
      </c>
      <c r="H108" s="20" t="e">
        <f>IF(#REF!&gt;1,$H$2,"")</f>
        <v>#REF!</v>
      </c>
      <c r="I108" s="17" t="e">
        <f>IF(#REF!&gt;1,$I$2,"")</f>
        <v>#REF!</v>
      </c>
      <c r="J108" s="19" t="e">
        <f>IF(#REF!&gt;1,"R","")</f>
        <v>#REF!</v>
      </c>
      <c r="K108" s="19" t="e">
        <f>IF(#REF!&gt;1,"DGEN","")</f>
        <v>#REF!</v>
      </c>
      <c r="L108" s="26" t="e">
        <f>GFMIS!G108</f>
        <v>#REF!</v>
      </c>
      <c r="M108" s="19" t="e">
        <f>GFMIS!D108</f>
        <v>#REF!</v>
      </c>
      <c r="N108" s="19" t="e">
        <f>GFMIS!C108</f>
        <v>#REF!</v>
      </c>
      <c r="O108" s="19" t="e">
        <f>GFMIS!E108</f>
        <v>#REF!</v>
      </c>
      <c r="P108" s="26" t="e">
        <f>GFMIS!F108</f>
        <v>#REF!</v>
      </c>
      <c r="Q108" s="18" t="e">
        <f>GFMIS!H108</f>
        <v>#REF!</v>
      </c>
      <c r="R108" s="17"/>
    </row>
    <row r="109" spans="1:18" ht="14.25">
      <c r="A109" s="19" t="e">
        <f>IF(#REF!&gt;1,"L","")</f>
        <v>#REF!</v>
      </c>
      <c r="B109" s="22" t="e">
        <f>IF(#REF!&gt;1,"20004","")</f>
        <v>#REF!</v>
      </c>
      <c r="C109" s="19" t="e">
        <f>IF(#REF!&gt;1,"2100","")</f>
        <v>#REF!</v>
      </c>
      <c r="D109" s="19" t="e">
        <f>IF(#REF!&gt;1,"2101","")</f>
        <v>#REF!</v>
      </c>
      <c r="E109" s="21" t="e">
        <f ca="1">IF(#REF!&gt;1,TODAY(),"")</f>
        <v>#REF!</v>
      </c>
      <c r="F109" s="21" t="e">
        <f ca="1">IF(#REF!&gt;1,TODAY(),"")</f>
        <v>#REF!</v>
      </c>
      <c r="G109" s="20" t="e">
        <f>IF(#REF!&gt;1,$G$2,"")</f>
        <v>#REF!</v>
      </c>
      <c r="H109" s="20" t="e">
        <f>IF(#REF!&gt;1,$H$2,"")</f>
        <v>#REF!</v>
      </c>
      <c r="I109" s="17" t="e">
        <f>IF(#REF!&gt;1,$I$2,"")</f>
        <v>#REF!</v>
      </c>
      <c r="J109" s="19" t="e">
        <f>IF(#REF!&gt;1,"R","")</f>
        <v>#REF!</v>
      </c>
      <c r="K109" s="19" t="e">
        <f>IF(#REF!&gt;1,"DGEN","")</f>
        <v>#REF!</v>
      </c>
      <c r="L109" s="26" t="e">
        <f>GFMIS!G109</f>
        <v>#REF!</v>
      </c>
      <c r="M109" s="19" t="e">
        <f>GFMIS!D109</f>
        <v>#REF!</v>
      </c>
      <c r="N109" s="19" t="e">
        <f>GFMIS!C109</f>
        <v>#REF!</v>
      </c>
      <c r="O109" s="19" t="e">
        <f>GFMIS!E109</f>
        <v>#REF!</v>
      </c>
      <c r="P109" s="26" t="e">
        <f>GFMIS!F109</f>
        <v>#REF!</v>
      </c>
      <c r="Q109" s="18" t="e">
        <f>GFMIS!H109</f>
        <v>#REF!</v>
      </c>
      <c r="R109" s="17"/>
    </row>
    <row r="110" spans="1:18" ht="14.25">
      <c r="A110" s="19" t="e">
        <f>IF(#REF!&gt;1,"L","")</f>
        <v>#REF!</v>
      </c>
      <c r="B110" s="22" t="e">
        <f>IF(#REF!&gt;1,"20004","")</f>
        <v>#REF!</v>
      </c>
      <c r="C110" s="19" t="e">
        <f>IF(#REF!&gt;1,"2100","")</f>
        <v>#REF!</v>
      </c>
      <c r="D110" s="19" t="e">
        <f>IF(#REF!&gt;1,"2101","")</f>
        <v>#REF!</v>
      </c>
      <c r="E110" s="21" t="e">
        <f ca="1">IF(#REF!&gt;1,TODAY(),"")</f>
        <v>#REF!</v>
      </c>
      <c r="F110" s="21" t="e">
        <f ca="1">IF(#REF!&gt;1,TODAY(),"")</f>
        <v>#REF!</v>
      </c>
      <c r="G110" s="20" t="e">
        <f>IF(#REF!&gt;1,$G$2,"")</f>
        <v>#REF!</v>
      </c>
      <c r="H110" s="20" t="e">
        <f>IF(#REF!&gt;1,$H$2,"")</f>
        <v>#REF!</v>
      </c>
      <c r="I110" s="17" t="e">
        <f>IF(#REF!&gt;1,$I$2,"")</f>
        <v>#REF!</v>
      </c>
      <c r="J110" s="19" t="e">
        <f>IF(#REF!&gt;1,"R","")</f>
        <v>#REF!</v>
      </c>
      <c r="K110" s="19" t="e">
        <f>IF(#REF!&gt;1,"DGEN","")</f>
        <v>#REF!</v>
      </c>
      <c r="L110" s="26" t="e">
        <f>GFMIS!G110</f>
        <v>#REF!</v>
      </c>
      <c r="M110" s="19" t="e">
        <f>GFMIS!D110</f>
        <v>#REF!</v>
      </c>
      <c r="N110" s="19" t="e">
        <f>GFMIS!C110</f>
        <v>#REF!</v>
      </c>
      <c r="O110" s="19" t="e">
        <f>GFMIS!E110</f>
        <v>#REF!</v>
      </c>
      <c r="P110" s="26" t="e">
        <f>GFMIS!F110</f>
        <v>#REF!</v>
      </c>
      <c r="Q110" s="18" t="e">
        <f>GFMIS!H110</f>
        <v>#REF!</v>
      </c>
      <c r="R110" s="17"/>
    </row>
    <row r="111" spans="1:18" ht="14.25">
      <c r="A111" s="19" t="e">
        <f>IF(#REF!&gt;1,"L","")</f>
        <v>#REF!</v>
      </c>
      <c r="B111" s="22" t="e">
        <f>IF(#REF!&gt;1,"20004","")</f>
        <v>#REF!</v>
      </c>
      <c r="C111" s="19" t="e">
        <f>IF(#REF!&gt;1,"2100","")</f>
        <v>#REF!</v>
      </c>
      <c r="D111" s="19" t="e">
        <f>IF(#REF!&gt;1,"2101","")</f>
        <v>#REF!</v>
      </c>
      <c r="E111" s="21" t="e">
        <f ca="1">IF(#REF!&gt;1,TODAY(),"")</f>
        <v>#REF!</v>
      </c>
      <c r="F111" s="21" t="e">
        <f ca="1">IF(#REF!&gt;1,TODAY(),"")</f>
        <v>#REF!</v>
      </c>
      <c r="G111" s="20" t="e">
        <f>IF(#REF!&gt;1,$G$2,"")</f>
        <v>#REF!</v>
      </c>
      <c r="H111" s="20" t="e">
        <f>IF(#REF!&gt;1,$H$2,"")</f>
        <v>#REF!</v>
      </c>
      <c r="I111" s="17" t="e">
        <f>IF(#REF!&gt;1,$I$2,"")</f>
        <v>#REF!</v>
      </c>
      <c r="J111" s="19" t="e">
        <f>IF(#REF!&gt;1,"R","")</f>
        <v>#REF!</v>
      </c>
      <c r="K111" s="19" t="e">
        <f>IF(#REF!&gt;1,"DGEN","")</f>
        <v>#REF!</v>
      </c>
      <c r="L111" s="26" t="e">
        <f>GFMIS!G111</f>
        <v>#REF!</v>
      </c>
      <c r="M111" s="19" t="e">
        <f>GFMIS!D111</f>
        <v>#REF!</v>
      </c>
      <c r="N111" s="19" t="e">
        <f>GFMIS!C111</f>
        <v>#REF!</v>
      </c>
      <c r="O111" s="19" t="e">
        <f>GFMIS!E111</f>
        <v>#REF!</v>
      </c>
      <c r="P111" s="26" t="e">
        <f>GFMIS!F111</f>
        <v>#REF!</v>
      </c>
      <c r="Q111" s="18" t="e">
        <f>GFMIS!H111</f>
        <v>#REF!</v>
      </c>
      <c r="R111" s="17"/>
    </row>
    <row r="112" spans="1:18" ht="14.25">
      <c r="A112" s="19" t="e">
        <f>IF(#REF!&gt;1,"L","")</f>
        <v>#REF!</v>
      </c>
      <c r="B112" s="22" t="e">
        <f>IF(#REF!&gt;1,"20004","")</f>
        <v>#REF!</v>
      </c>
      <c r="C112" s="19" t="e">
        <f>IF(#REF!&gt;1,"2100","")</f>
        <v>#REF!</v>
      </c>
      <c r="D112" s="19" t="e">
        <f>IF(#REF!&gt;1,"2101","")</f>
        <v>#REF!</v>
      </c>
      <c r="E112" s="21" t="e">
        <f ca="1">IF(#REF!&gt;1,TODAY(),"")</f>
        <v>#REF!</v>
      </c>
      <c r="F112" s="21" t="e">
        <f ca="1">IF(#REF!&gt;1,TODAY(),"")</f>
        <v>#REF!</v>
      </c>
      <c r="G112" s="20" t="e">
        <f>IF(#REF!&gt;1,$G$2,"")</f>
        <v>#REF!</v>
      </c>
      <c r="H112" s="20" t="e">
        <f>IF(#REF!&gt;1,$H$2,"")</f>
        <v>#REF!</v>
      </c>
      <c r="I112" s="17" t="e">
        <f>IF(#REF!&gt;1,$I$2,"")</f>
        <v>#REF!</v>
      </c>
      <c r="J112" s="19" t="e">
        <f>IF(#REF!&gt;1,"R","")</f>
        <v>#REF!</v>
      </c>
      <c r="K112" s="19" t="e">
        <f>IF(#REF!&gt;1,"DGEN","")</f>
        <v>#REF!</v>
      </c>
      <c r="L112" s="26" t="e">
        <f>GFMIS!G112</f>
        <v>#REF!</v>
      </c>
      <c r="M112" s="19" t="e">
        <f>GFMIS!D112</f>
        <v>#REF!</v>
      </c>
      <c r="N112" s="19" t="e">
        <f>GFMIS!C112</f>
        <v>#REF!</v>
      </c>
      <c r="O112" s="19" t="e">
        <f>GFMIS!E112</f>
        <v>#REF!</v>
      </c>
      <c r="P112" s="26" t="e">
        <f>GFMIS!F112</f>
        <v>#REF!</v>
      </c>
      <c r="Q112" s="18" t="e">
        <f>GFMIS!H112</f>
        <v>#REF!</v>
      </c>
      <c r="R112" s="17"/>
    </row>
    <row r="113" spans="1:18" ht="14.25">
      <c r="A113" s="19" t="e">
        <f>IF(#REF!&gt;1,"L","")</f>
        <v>#REF!</v>
      </c>
      <c r="B113" s="22" t="e">
        <f>IF(#REF!&gt;1,"20004","")</f>
        <v>#REF!</v>
      </c>
      <c r="C113" s="19" t="e">
        <f>IF(#REF!&gt;1,"2100","")</f>
        <v>#REF!</v>
      </c>
      <c r="D113" s="19" t="e">
        <f>IF(#REF!&gt;1,"2101","")</f>
        <v>#REF!</v>
      </c>
      <c r="E113" s="21" t="e">
        <f ca="1">IF(#REF!&gt;1,TODAY(),"")</f>
        <v>#REF!</v>
      </c>
      <c r="F113" s="21" t="e">
        <f ca="1">IF(#REF!&gt;1,TODAY(),"")</f>
        <v>#REF!</v>
      </c>
      <c r="G113" s="20" t="e">
        <f>IF(#REF!&gt;1,$G$2,"")</f>
        <v>#REF!</v>
      </c>
      <c r="H113" s="20" t="e">
        <f>IF(#REF!&gt;1,$H$2,"")</f>
        <v>#REF!</v>
      </c>
      <c r="I113" s="17" t="e">
        <f>IF(#REF!&gt;1,$I$2,"")</f>
        <v>#REF!</v>
      </c>
      <c r="J113" s="19" t="e">
        <f>IF(#REF!&gt;1,"R","")</f>
        <v>#REF!</v>
      </c>
      <c r="K113" s="19" t="e">
        <f>IF(#REF!&gt;1,"DGEN","")</f>
        <v>#REF!</v>
      </c>
      <c r="L113" s="26" t="e">
        <f>GFMIS!G113</f>
        <v>#REF!</v>
      </c>
      <c r="M113" s="19" t="e">
        <f>GFMIS!D113</f>
        <v>#REF!</v>
      </c>
      <c r="N113" s="19" t="e">
        <f>GFMIS!C113</f>
        <v>#REF!</v>
      </c>
      <c r="O113" s="19" t="e">
        <f>GFMIS!E113</f>
        <v>#REF!</v>
      </c>
      <c r="P113" s="26" t="e">
        <f>GFMIS!F113</f>
        <v>#REF!</v>
      </c>
      <c r="Q113" s="18" t="e">
        <f>GFMIS!H113</f>
        <v>#REF!</v>
      </c>
      <c r="R113" s="17"/>
    </row>
    <row r="114" spans="1:18" ht="14.25">
      <c r="A114" s="19" t="e">
        <f>IF(#REF!&gt;1,"L","")</f>
        <v>#REF!</v>
      </c>
      <c r="B114" s="22" t="e">
        <f>IF(#REF!&gt;1,"20004","")</f>
        <v>#REF!</v>
      </c>
      <c r="C114" s="19" t="e">
        <f>IF(#REF!&gt;1,"2100","")</f>
        <v>#REF!</v>
      </c>
      <c r="D114" s="19" t="e">
        <f>IF(#REF!&gt;1,"2101","")</f>
        <v>#REF!</v>
      </c>
      <c r="E114" s="21" t="e">
        <f ca="1">IF(#REF!&gt;1,TODAY(),"")</f>
        <v>#REF!</v>
      </c>
      <c r="F114" s="21" t="e">
        <f ca="1">IF(#REF!&gt;1,TODAY(),"")</f>
        <v>#REF!</v>
      </c>
      <c r="G114" s="20" t="e">
        <f>IF(#REF!&gt;1,$G$2,"")</f>
        <v>#REF!</v>
      </c>
      <c r="H114" s="20" t="e">
        <f>IF(#REF!&gt;1,$H$2,"")</f>
        <v>#REF!</v>
      </c>
      <c r="I114" s="17" t="e">
        <f>IF(#REF!&gt;1,$I$2,"")</f>
        <v>#REF!</v>
      </c>
      <c r="J114" s="19" t="e">
        <f>IF(#REF!&gt;1,"R","")</f>
        <v>#REF!</v>
      </c>
      <c r="K114" s="19" t="e">
        <f>IF(#REF!&gt;1,"DGEN","")</f>
        <v>#REF!</v>
      </c>
      <c r="L114" s="26" t="e">
        <f>GFMIS!G114</f>
        <v>#REF!</v>
      </c>
      <c r="M114" s="19" t="e">
        <f>GFMIS!D114</f>
        <v>#REF!</v>
      </c>
      <c r="N114" s="19" t="e">
        <f>GFMIS!C114</f>
        <v>#REF!</v>
      </c>
      <c r="O114" s="19" t="e">
        <f>GFMIS!E114</f>
        <v>#REF!</v>
      </c>
      <c r="P114" s="26" t="e">
        <f>GFMIS!F114</f>
        <v>#REF!</v>
      </c>
      <c r="Q114" s="18" t="e">
        <f>GFMIS!H114</f>
        <v>#REF!</v>
      </c>
      <c r="R114" s="17"/>
    </row>
    <row r="115" spans="1:18" ht="14.25">
      <c r="A115" s="19" t="e">
        <f>IF(#REF!&gt;1,"L","")</f>
        <v>#REF!</v>
      </c>
      <c r="B115" s="22" t="e">
        <f>IF(#REF!&gt;1,"20004","")</f>
        <v>#REF!</v>
      </c>
      <c r="C115" s="19" t="e">
        <f>IF(#REF!&gt;1,"2100","")</f>
        <v>#REF!</v>
      </c>
      <c r="D115" s="19" t="e">
        <f>IF(#REF!&gt;1,"2101","")</f>
        <v>#REF!</v>
      </c>
      <c r="E115" s="21" t="e">
        <f ca="1">IF(#REF!&gt;1,TODAY(),"")</f>
        <v>#REF!</v>
      </c>
      <c r="F115" s="21" t="e">
        <f ca="1">IF(#REF!&gt;1,TODAY(),"")</f>
        <v>#REF!</v>
      </c>
      <c r="G115" s="20" t="e">
        <f>IF(#REF!&gt;1,$G$2,"")</f>
        <v>#REF!</v>
      </c>
      <c r="H115" s="20" t="e">
        <f>IF(#REF!&gt;1,$H$2,"")</f>
        <v>#REF!</v>
      </c>
      <c r="I115" s="17" t="e">
        <f>IF(#REF!&gt;1,$I$2,"")</f>
        <v>#REF!</v>
      </c>
      <c r="J115" s="19" t="e">
        <f>IF(#REF!&gt;1,"R","")</f>
        <v>#REF!</v>
      </c>
      <c r="K115" s="19" t="e">
        <f>IF(#REF!&gt;1,"DGEN","")</f>
        <v>#REF!</v>
      </c>
      <c r="L115" s="26" t="e">
        <f>GFMIS!G115</f>
        <v>#REF!</v>
      </c>
      <c r="M115" s="19" t="e">
        <f>GFMIS!D115</f>
        <v>#REF!</v>
      </c>
      <c r="N115" s="19" t="e">
        <f>GFMIS!C115</f>
        <v>#REF!</v>
      </c>
      <c r="O115" s="19" t="e">
        <f>GFMIS!E115</f>
        <v>#REF!</v>
      </c>
      <c r="P115" s="26" t="e">
        <f>GFMIS!F115</f>
        <v>#REF!</v>
      </c>
      <c r="Q115" s="18" t="e">
        <f>GFMIS!H115</f>
        <v>#REF!</v>
      </c>
      <c r="R115" s="17"/>
    </row>
    <row r="116" spans="1:18" ht="14.25">
      <c r="A116" s="19" t="e">
        <f>IF(#REF!&gt;1,"L","")</f>
        <v>#REF!</v>
      </c>
      <c r="B116" s="22" t="e">
        <f>IF(#REF!&gt;1,"20004","")</f>
        <v>#REF!</v>
      </c>
      <c r="C116" s="19" t="e">
        <f>IF(#REF!&gt;1,"2100","")</f>
        <v>#REF!</v>
      </c>
      <c r="D116" s="19" t="e">
        <f>IF(#REF!&gt;1,"2101","")</f>
        <v>#REF!</v>
      </c>
      <c r="E116" s="21" t="e">
        <f ca="1">IF(#REF!&gt;1,TODAY(),"")</f>
        <v>#REF!</v>
      </c>
      <c r="F116" s="21" t="e">
        <f ca="1">IF(#REF!&gt;1,TODAY(),"")</f>
        <v>#REF!</v>
      </c>
      <c r="G116" s="20" t="e">
        <f>IF(#REF!&gt;1,$G$2,"")</f>
        <v>#REF!</v>
      </c>
      <c r="H116" s="20" t="e">
        <f>IF(#REF!&gt;1,$H$2,"")</f>
        <v>#REF!</v>
      </c>
      <c r="I116" s="17" t="e">
        <f>IF(#REF!&gt;1,$I$2,"")</f>
        <v>#REF!</v>
      </c>
      <c r="J116" s="19" t="e">
        <f>IF(#REF!&gt;1,"R","")</f>
        <v>#REF!</v>
      </c>
      <c r="K116" s="19" t="e">
        <f>IF(#REF!&gt;1,"DGEN","")</f>
        <v>#REF!</v>
      </c>
      <c r="L116" s="26" t="e">
        <f>GFMIS!G116</f>
        <v>#REF!</v>
      </c>
      <c r="M116" s="19" t="e">
        <f>GFMIS!D116</f>
        <v>#REF!</v>
      </c>
      <c r="N116" s="19" t="e">
        <f>GFMIS!C116</f>
        <v>#REF!</v>
      </c>
      <c r="O116" s="19" t="e">
        <f>GFMIS!E116</f>
        <v>#REF!</v>
      </c>
      <c r="P116" s="26" t="e">
        <f>GFMIS!F116</f>
        <v>#REF!</v>
      </c>
      <c r="Q116" s="18" t="e">
        <f>GFMIS!H116</f>
        <v>#REF!</v>
      </c>
      <c r="R116" s="17"/>
    </row>
    <row r="117" spans="1:18" ht="14.25">
      <c r="A117" s="19" t="e">
        <f>IF(#REF!&gt;1,"L","")</f>
        <v>#REF!</v>
      </c>
      <c r="B117" s="22" t="e">
        <f>IF(#REF!&gt;1,"20004","")</f>
        <v>#REF!</v>
      </c>
      <c r="C117" s="19" t="e">
        <f>IF(#REF!&gt;1,"2100","")</f>
        <v>#REF!</v>
      </c>
      <c r="D117" s="19" t="e">
        <f>IF(#REF!&gt;1,"2101","")</f>
        <v>#REF!</v>
      </c>
      <c r="E117" s="21" t="e">
        <f ca="1">IF(#REF!&gt;1,TODAY(),"")</f>
        <v>#REF!</v>
      </c>
      <c r="F117" s="21" t="e">
        <f ca="1">IF(#REF!&gt;1,TODAY(),"")</f>
        <v>#REF!</v>
      </c>
      <c r="G117" s="20" t="e">
        <f>IF(#REF!&gt;1,$G$2,"")</f>
        <v>#REF!</v>
      </c>
      <c r="H117" s="20" t="e">
        <f>IF(#REF!&gt;1,$H$2,"")</f>
        <v>#REF!</v>
      </c>
      <c r="I117" s="17" t="e">
        <f>IF(#REF!&gt;1,$I$2,"")</f>
        <v>#REF!</v>
      </c>
      <c r="J117" s="19" t="e">
        <f>IF(#REF!&gt;1,"R","")</f>
        <v>#REF!</v>
      </c>
      <c r="K117" s="19" t="e">
        <f>IF(#REF!&gt;1,"DGEN","")</f>
        <v>#REF!</v>
      </c>
      <c r="L117" s="26" t="e">
        <f>GFMIS!G117</f>
        <v>#REF!</v>
      </c>
      <c r="M117" s="19" t="e">
        <f>GFMIS!D117</f>
        <v>#REF!</v>
      </c>
      <c r="N117" s="19" t="e">
        <f>GFMIS!C117</f>
        <v>#REF!</v>
      </c>
      <c r="O117" s="19" t="e">
        <f>GFMIS!E117</f>
        <v>#REF!</v>
      </c>
      <c r="P117" s="26" t="e">
        <f>GFMIS!F117</f>
        <v>#REF!</v>
      </c>
      <c r="Q117" s="18" t="e">
        <f>GFMIS!H117</f>
        <v>#REF!</v>
      </c>
      <c r="R117" s="17"/>
    </row>
    <row r="118" spans="1:18" ht="14.25">
      <c r="A118" s="19" t="e">
        <f>IF(#REF!&gt;1,"L","")</f>
        <v>#REF!</v>
      </c>
      <c r="B118" s="22" t="e">
        <f>IF(#REF!&gt;1,"20004","")</f>
        <v>#REF!</v>
      </c>
      <c r="C118" s="19" t="e">
        <f>IF(#REF!&gt;1,"2100","")</f>
        <v>#REF!</v>
      </c>
      <c r="D118" s="19" t="e">
        <f>IF(#REF!&gt;1,"2101","")</f>
        <v>#REF!</v>
      </c>
      <c r="E118" s="21" t="e">
        <f ca="1">IF(#REF!&gt;1,TODAY(),"")</f>
        <v>#REF!</v>
      </c>
      <c r="F118" s="21" t="e">
        <f ca="1">IF(#REF!&gt;1,TODAY(),"")</f>
        <v>#REF!</v>
      </c>
      <c r="G118" s="20" t="e">
        <f>IF(#REF!&gt;1,$G$2,"")</f>
        <v>#REF!</v>
      </c>
      <c r="H118" s="20" t="e">
        <f>IF(#REF!&gt;1,$H$2,"")</f>
        <v>#REF!</v>
      </c>
      <c r="I118" s="17" t="e">
        <f>IF(#REF!&gt;1,$I$2,"")</f>
        <v>#REF!</v>
      </c>
      <c r="J118" s="19" t="e">
        <f>IF(#REF!&gt;1,"R","")</f>
        <v>#REF!</v>
      </c>
      <c r="K118" s="19" t="e">
        <f>IF(#REF!&gt;1,"DGEN","")</f>
        <v>#REF!</v>
      </c>
      <c r="L118" s="26" t="e">
        <f>GFMIS!G118</f>
        <v>#REF!</v>
      </c>
      <c r="M118" s="19" t="e">
        <f>GFMIS!D118</f>
        <v>#REF!</v>
      </c>
      <c r="N118" s="19" t="e">
        <f>GFMIS!C118</f>
        <v>#REF!</v>
      </c>
      <c r="O118" s="19" t="e">
        <f>GFMIS!E118</f>
        <v>#REF!</v>
      </c>
      <c r="P118" s="26" t="e">
        <f>GFMIS!F118</f>
        <v>#REF!</v>
      </c>
      <c r="Q118" s="18" t="e">
        <f>GFMIS!H118</f>
        <v>#REF!</v>
      </c>
      <c r="R118" s="17"/>
    </row>
    <row r="119" spans="1:18" ht="14.25">
      <c r="A119" s="19" t="e">
        <f>IF(#REF!&gt;1,"L","")</f>
        <v>#REF!</v>
      </c>
      <c r="B119" s="22" t="e">
        <f>IF(#REF!&gt;1,"20004","")</f>
        <v>#REF!</v>
      </c>
      <c r="C119" s="19" t="e">
        <f>IF(#REF!&gt;1,"2100","")</f>
        <v>#REF!</v>
      </c>
      <c r="D119" s="19" t="e">
        <f>IF(#REF!&gt;1,"2101","")</f>
        <v>#REF!</v>
      </c>
      <c r="E119" s="21" t="e">
        <f ca="1">IF(#REF!&gt;1,TODAY(),"")</f>
        <v>#REF!</v>
      </c>
      <c r="F119" s="21" t="e">
        <f ca="1">IF(#REF!&gt;1,TODAY(),"")</f>
        <v>#REF!</v>
      </c>
      <c r="G119" s="20" t="e">
        <f>IF(#REF!&gt;1,$G$2,"")</f>
        <v>#REF!</v>
      </c>
      <c r="H119" s="20" t="e">
        <f>IF(#REF!&gt;1,$H$2,"")</f>
        <v>#REF!</v>
      </c>
      <c r="I119" s="17" t="e">
        <f>IF(#REF!&gt;1,$I$2,"")</f>
        <v>#REF!</v>
      </c>
      <c r="J119" s="19" t="e">
        <f>IF(#REF!&gt;1,"R","")</f>
        <v>#REF!</v>
      </c>
      <c r="K119" s="19" t="e">
        <f>IF(#REF!&gt;1,"DGEN","")</f>
        <v>#REF!</v>
      </c>
      <c r="L119" s="26" t="e">
        <f>GFMIS!G119</f>
        <v>#REF!</v>
      </c>
      <c r="M119" s="19" t="e">
        <f>GFMIS!D119</f>
        <v>#REF!</v>
      </c>
      <c r="N119" s="19" t="e">
        <f>GFMIS!C119</f>
        <v>#REF!</v>
      </c>
      <c r="O119" s="19" t="e">
        <f>GFMIS!E119</f>
        <v>#REF!</v>
      </c>
      <c r="P119" s="26" t="e">
        <f>GFMIS!F119</f>
        <v>#REF!</v>
      </c>
      <c r="Q119" s="18" t="e">
        <f>GFMIS!H119</f>
        <v>#REF!</v>
      </c>
      <c r="R119" s="17"/>
    </row>
    <row r="120" spans="1:18" ht="14.25">
      <c r="A120" s="19" t="e">
        <f>IF(#REF!&gt;1,"L","")</f>
        <v>#REF!</v>
      </c>
      <c r="B120" s="22" t="e">
        <f>IF(#REF!&gt;1,"20004","")</f>
        <v>#REF!</v>
      </c>
      <c r="C120" s="19" t="e">
        <f>IF(#REF!&gt;1,"2100","")</f>
        <v>#REF!</v>
      </c>
      <c r="D120" s="19" t="e">
        <f>IF(#REF!&gt;1,"2101","")</f>
        <v>#REF!</v>
      </c>
      <c r="E120" s="21" t="e">
        <f ca="1">IF(#REF!&gt;1,TODAY(),"")</f>
        <v>#REF!</v>
      </c>
      <c r="F120" s="21" t="e">
        <f ca="1">IF(#REF!&gt;1,TODAY(),"")</f>
        <v>#REF!</v>
      </c>
      <c r="G120" s="20" t="e">
        <f>IF(#REF!&gt;1,$G$2,"")</f>
        <v>#REF!</v>
      </c>
      <c r="H120" s="20" t="e">
        <f>IF(#REF!&gt;1,$H$2,"")</f>
        <v>#REF!</v>
      </c>
      <c r="I120" s="17" t="e">
        <f>IF(#REF!&gt;1,$I$2,"")</f>
        <v>#REF!</v>
      </c>
      <c r="J120" s="19" t="e">
        <f>IF(#REF!&gt;1,"R","")</f>
        <v>#REF!</v>
      </c>
      <c r="K120" s="19" t="e">
        <f>IF(#REF!&gt;1,"DGEN","")</f>
        <v>#REF!</v>
      </c>
      <c r="L120" s="26" t="e">
        <f>GFMIS!G120</f>
        <v>#REF!</v>
      </c>
      <c r="M120" s="19" t="e">
        <f>GFMIS!D120</f>
        <v>#REF!</v>
      </c>
      <c r="N120" s="19" t="e">
        <f>GFMIS!C120</f>
        <v>#REF!</v>
      </c>
      <c r="O120" s="19" t="e">
        <f>GFMIS!E120</f>
        <v>#REF!</v>
      </c>
      <c r="P120" s="26" t="e">
        <f>GFMIS!F120</f>
        <v>#REF!</v>
      </c>
      <c r="Q120" s="18" t="e">
        <f>GFMIS!H120</f>
        <v>#REF!</v>
      </c>
      <c r="R120" s="17"/>
    </row>
    <row r="121" spans="1:18" ht="14.25">
      <c r="A121" s="19" t="e">
        <f>IF(#REF!&gt;1,"L","")</f>
        <v>#REF!</v>
      </c>
      <c r="B121" s="22" t="e">
        <f>IF(#REF!&gt;1,"20004","")</f>
        <v>#REF!</v>
      </c>
      <c r="C121" s="19" t="e">
        <f>IF(#REF!&gt;1,"2100","")</f>
        <v>#REF!</v>
      </c>
      <c r="D121" s="19" t="e">
        <f>IF(#REF!&gt;1,"2101","")</f>
        <v>#REF!</v>
      </c>
      <c r="E121" s="21" t="e">
        <f ca="1">IF(#REF!&gt;1,TODAY(),"")</f>
        <v>#REF!</v>
      </c>
      <c r="F121" s="21" t="e">
        <f ca="1">IF(#REF!&gt;1,TODAY(),"")</f>
        <v>#REF!</v>
      </c>
      <c r="G121" s="20" t="e">
        <f>IF(#REF!&gt;1,$G$2,"")</f>
        <v>#REF!</v>
      </c>
      <c r="H121" s="20" t="e">
        <f>IF(#REF!&gt;1,$H$2,"")</f>
        <v>#REF!</v>
      </c>
      <c r="I121" s="17" t="e">
        <f>IF(#REF!&gt;1,$I$2,"")</f>
        <v>#REF!</v>
      </c>
      <c r="J121" s="19" t="e">
        <f>IF(#REF!&gt;1,"R","")</f>
        <v>#REF!</v>
      </c>
      <c r="K121" s="19" t="e">
        <f>IF(#REF!&gt;1,"DGEN","")</f>
        <v>#REF!</v>
      </c>
      <c r="L121" s="26" t="e">
        <f>GFMIS!G121</f>
        <v>#REF!</v>
      </c>
      <c r="M121" s="19" t="e">
        <f>GFMIS!D121</f>
        <v>#REF!</v>
      </c>
      <c r="N121" s="19" t="e">
        <f>GFMIS!C121</f>
        <v>#REF!</v>
      </c>
      <c r="O121" s="19" t="e">
        <f>GFMIS!E121</f>
        <v>#REF!</v>
      </c>
      <c r="P121" s="26" t="e">
        <f>GFMIS!F121</f>
        <v>#REF!</v>
      </c>
      <c r="Q121" s="18" t="e">
        <f>GFMIS!H121</f>
        <v>#REF!</v>
      </c>
      <c r="R121" s="17"/>
    </row>
    <row r="122" spans="1:18" ht="14.25">
      <c r="A122" s="19" t="e">
        <f>IF(#REF!&gt;1,"L","")</f>
        <v>#REF!</v>
      </c>
      <c r="B122" s="22" t="e">
        <f>IF(#REF!&gt;1,"20004","")</f>
        <v>#REF!</v>
      </c>
      <c r="C122" s="19" t="e">
        <f>IF(#REF!&gt;1,"2100","")</f>
        <v>#REF!</v>
      </c>
      <c r="D122" s="19" t="e">
        <f>IF(#REF!&gt;1,"2101","")</f>
        <v>#REF!</v>
      </c>
      <c r="E122" s="21" t="e">
        <f ca="1">IF(#REF!&gt;1,TODAY(),"")</f>
        <v>#REF!</v>
      </c>
      <c r="F122" s="21" t="e">
        <f ca="1">IF(#REF!&gt;1,TODAY(),"")</f>
        <v>#REF!</v>
      </c>
      <c r="G122" s="20" t="e">
        <f>IF(#REF!&gt;1,$G$2,"")</f>
        <v>#REF!</v>
      </c>
      <c r="H122" s="20" t="e">
        <f>IF(#REF!&gt;1,$H$2,"")</f>
        <v>#REF!</v>
      </c>
      <c r="I122" s="17" t="e">
        <f>IF(#REF!&gt;1,$I$2,"")</f>
        <v>#REF!</v>
      </c>
      <c r="J122" s="19" t="e">
        <f>IF(#REF!&gt;1,"R","")</f>
        <v>#REF!</v>
      </c>
      <c r="K122" s="19" t="e">
        <f>IF(#REF!&gt;1,"DGEN","")</f>
        <v>#REF!</v>
      </c>
      <c r="L122" s="26" t="e">
        <f>GFMIS!G122</f>
        <v>#REF!</v>
      </c>
      <c r="M122" s="19" t="e">
        <f>GFMIS!D122</f>
        <v>#REF!</v>
      </c>
      <c r="N122" s="19" t="e">
        <f>GFMIS!C122</f>
        <v>#REF!</v>
      </c>
      <c r="O122" s="19" t="e">
        <f>GFMIS!E122</f>
        <v>#REF!</v>
      </c>
      <c r="P122" s="26" t="e">
        <f>GFMIS!F122</f>
        <v>#REF!</v>
      </c>
      <c r="Q122" s="18" t="e">
        <f>GFMIS!H122</f>
        <v>#REF!</v>
      </c>
      <c r="R122" s="17"/>
    </row>
    <row r="123" spans="1:18" ht="14.25">
      <c r="A123" s="19" t="e">
        <f>IF(#REF!&gt;1,"L","")</f>
        <v>#REF!</v>
      </c>
      <c r="B123" s="22" t="e">
        <f>IF(#REF!&gt;1,"20004","")</f>
        <v>#REF!</v>
      </c>
      <c r="C123" s="19" t="e">
        <f>IF(#REF!&gt;1,"2100","")</f>
        <v>#REF!</v>
      </c>
      <c r="D123" s="19" t="e">
        <f>IF(#REF!&gt;1,"2101","")</f>
        <v>#REF!</v>
      </c>
      <c r="E123" s="21" t="e">
        <f ca="1">IF(#REF!&gt;1,TODAY(),"")</f>
        <v>#REF!</v>
      </c>
      <c r="F123" s="21" t="e">
        <f ca="1">IF(#REF!&gt;1,TODAY(),"")</f>
        <v>#REF!</v>
      </c>
      <c r="G123" s="20" t="e">
        <f>IF(#REF!&gt;1,$G$2,"")</f>
        <v>#REF!</v>
      </c>
      <c r="H123" s="20" t="e">
        <f>IF(#REF!&gt;1,$H$2,"")</f>
        <v>#REF!</v>
      </c>
      <c r="I123" s="17" t="e">
        <f>IF(#REF!&gt;1,$I$2,"")</f>
        <v>#REF!</v>
      </c>
      <c r="J123" s="19" t="e">
        <f>IF(#REF!&gt;1,"R","")</f>
        <v>#REF!</v>
      </c>
      <c r="K123" s="19" t="e">
        <f>IF(#REF!&gt;1,"DGEN","")</f>
        <v>#REF!</v>
      </c>
      <c r="L123" s="26" t="e">
        <f>GFMIS!G123</f>
        <v>#REF!</v>
      </c>
      <c r="M123" s="19" t="e">
        <f>GFMIS!D123</f>
        <v>#REF!</v>
      </c>
      <c r="N123" s="19" t="e">
        <f>GFMIS!C123</f>
        <v>#REF!</v>
      </c>
      <c r="O123" s="19" t="e">
        <f>GFMIS!E123</f>
        <v>#REF!</v>
      </c>
      <c r="P123" s="26" t="e">
        <f>GFMIS!F123</f>
        <v>#REF!</v>
      </c>
      <c r="Q123" s="18" t="e">
        <f>GFMIS!H123</f>
        <v>#REF!</v>
      </c>
      <c r="R123" s="17"/>
    </row>
    <row r="124" spans="1:18" ht="14.25">
      <c r="A124" s="19" t="e">
        <f>IF(#REF!&gt;1,"L","")</f>
        <v>#REF!</v>
      </c>
      <c r="B124" s="22" t="e">
        <f>IF(#REF!&gt;1,"20004","")</f>
        <v>#REF!</v>
      </c>
      <c r="C124" s="19" t="e">
        <f>IF(#REF!&gt;1,"2100","")</f>
        <v>#REF!</v>
      </c>
      <c r="D124" s="19" t="e">
        <f>IF(#REF!&gt;1,"2101","")</f>
        <v>#REF!</v>
      </c>
      <c r="E124" s="21" t="e">
        <f ca="1">IF(#REF!&gt;1,TODAY(),"")</f>
        <v>#REF!</v>
      </c>
      <c r="F124" s="21" t="e">
        <f ca="1">IF(#REF!&gt;1,TODAY(),"")</f>
        <v>#REF!</v>
      </c>
      <c r="G124" s="20" t="e">
        <f>IF(#REF!&gt;1,$G$2,"")</f>
        <v>#REF!</v>
      </c>
      <c r="H124" s="20" t="e">
        <f>IF(#REF!&gt;1,$H$2,"")</f>
        <v>#REF!</v>
      </c>
      <c r="I124" s="17" t="e">
        <f>IF(#REF!&gt;1,$I$2,"")</f>
        <v>#REF!</v>
      </c>
      <c r="J124" s="19" t="e">
        <f>IF(#REF!&gt;1,"R","")</f>
        <v>#REF!</v>
      </c>
      <c r="K124" s="19" t="e">
        <f>IF(#REF!&gt;1,"DGEN","")</f>
        <v>#REF!</v>
      </c>
      <c r="L124" s="26" t="e">
        <f>GFMIS!G124</f>
        <v>#REF!</v>
      </c>
      <c r="M124" s="19" t="e">
        <f>GFMIS!D124</f>
        <v>#REF!</v>
      </c>
      <c r="N124" s="19" t="e">
        <f>GFMIS!C124</f>
        <v>#REF!</v>
      </c>
      <c r="O124" s="19" t="e">
        <f>GFMIS!E124</f>
        <v>#REF!</v>
      </c>
      <c r="P124" s="26" t="e">
        <f>GFMIS!F124</f>
        <v>#REF!</v>
      </c>
      <c r="Q124" s="18" t="e">
        <f>GFMIS!H124</f>
        <v>#REF!</v>
      </c>
      <c r="R124" s="17"/>
    </row>
    <row r="125" spans="1:18" ht="14.25">
      <c r="A125" s="19" t="e">
        <f>IF(#REF!&gt;1,"L","")</f>
        <v>#REF!</v>
      </c>
      <c r="B125" s="22" t="e">
        <f>IF(#REF!&gt;1,"20004","")</f>
        <v>#REF!</v>
      </c>
      <c r="C125" s="19" t="e">
        <f>IF(#REF!&gt;1,"2100","")</f>
        <v>#REF!</v>
      </c>
      <c r="D125" s="19" t="e">
        <f>IF(#REF!&gt;1,"2101","")</f>
        <v>#REF!</v>
      </c>
      <c r="E125" s="21" t="e">
        <f ca="1">IF(#REF!&gt;1,TODAY(),"")</f>
        <v>#REF!</v>
      </c>
      <c r="F125" s="21" t="e">
        <f ca="1">IF(#REF!&gt;1,TODAY(),"")</f>
        <v>#REF!</v>
      </c>
      <c r="G125" s="20" t="e">
        <f>IF(#REF!&gt;1,$G$2,"")</f>
        <v>#REF!</v>
      </c>
      <c r="H125" s="20" t="e">
        <f>IF(#REF!&gt;1,$H$2,"")</f>
        <v>#REF!</v>
      </c>
      <c r="I125" s="17" t="e">
        <f>IF(#REF!&gt;1,$I$2,"")</f>
        <v>#REF!</v>
      </c>
      <c r="J125" s="19" t="e">
        <f>IF(#REF!&gt;1,"R","")</f>
        <v>#REF!</v>
      </c>
      <c r="K125" s="19" t="e">
        <f>IF(#REF!&gt;1,"DGEN","")</f>
        <v>#REF!</v>
      </c>
      <c r="L125" s="26" t="e">
        <f>GFMIS!G125</f>
        <v>#REF!</v>
      </c>
      <c r="M125" s="19" t="e">
        <f>GFMIS!D125</f>
        <v>#REF!</v>
      </c>
      <c r="N125" s="19" t="e">
        <f>GFMIS!C125</f>
        <v>#REF!</v>
      </c>
      <c r="O125" s="19" t="e">
        <f>GFMIS!E125</f>
        <v>#REF!</v>
      </c>
      <c r="P125" s="26" t="e">
        <f>GFMIS!F125</f>
        <v>#REF!</v>
      </c>
      <c r="Q125" s="18" t="e">
        <f>GFMIS!H125</f>
        <v>#REF!</v>
      </c>
      <c r="R125" s="17"/>
    </row>
    <row r="126" spans="1:18" ht="14.25">
      <c r="A126" s="19" t="e">
        <f>IF(#REF!&gt;1,"L","")</f>
        <v>#REF!</v>
      </c>
      <c r="B126" s="22" t="e">
        <f>IF(#REF!&gt;1,"20004","")</f>
        <v>#REF!</v>
      </c>
      <c r="C126" s="19" t="e">
        <f>IF(#REF!&gt;1,"2100","")</f>
        <v>#REF!</v>
      </c>
      <c r="D126" s="19" t="e">
        <f>IF(#REF!&gt;1,"2101","")</f>
        <v>#REF!</v>
      </c>
      <c r="E126" s="21" t="e">
        <f ca="1">IF(#REF!&gt;1,TODAY(),"")</f>
        <v>#REF!</v>
      </c>
      <c r="F126" s="21" t="e">
        <f ca="1">IF(#REF!&gt;1,TODAY(),"")</f>
        <v>#REF!</v>
      </c>
      <c r="G126" s="20" t="e">
        <f>IF(#REF!&gt;1,$G$2,"")</f>
        <v>#REF!</v>
      </c>
      <c r="H126" s="20" t="e">
        <f>IF(#REF!&gt;1,$H$2,"")</f>
        <v>#REF!</v>
      </c>
      <c r="I126" s="17" t="e">
        <f>IF(#REF!&gt;1,$I$2,"")</f>
        <v>#REF!</v>
      </c>
      <c r="J126" s="19" t="e">
        <f>IF(#REF!&gt;1,"R","")</f>
        <v>#REF!</v>
      </c>
      <c r="K126" s="19" t="e">
        <f>IF(#REF!&gt;1,"DGEN","")</f>
        <v>#REF!</v>
      </c>
      <c r="L126" s="26" t="e">
        <f>GFMIS!G126</f>
        <v>#REF!</v>
      </c>
      <c r="M126" s="19" t="e">
        <f>GFMIS!D126</f>
        <v>#REF!</v>
      </c>
      <c r="N126" s="19" t="e">
        <f>GFMIS!C126</f>
        <v>#REF!</v>
      </c>
      <c r="O126" s="19" t="e">
        <f>GFMIS!E126</f>
        <v>#REF!</v>
      </c>
      <c r="P126" s="26" t="e">
        <f>GFMIS!F126</f>
        <v>#REF!</v>
      </c>
      <c r="Q126" s="18" t="e">
        <f>GFMIS!H126</f>
        <v>#REF!</v>
      </c>
      <c r="R126" s="17"/>
    </row>
    <row r="127" spans="1:18" ht="14.25">
      <c r="A127" s="19" t="e">
        <f>IF(#REF!&gt;1,"L","")</f>
        <v>#REF!</v>
      </c>
      <c r="B127" s="22" t="e">
        <f>IF(#REF!&gt;1,"20004","")</f>
        <v>#REF!</v>
      </c>
      <c r="C127" s="19" t="e">
        <f>IF(#REF!&gt;1,"2100","")</f>
        <v>#REF!</v>
      </c>
      <c r="D127" s="19" t="e">
        <f>IF(#REF!&gt;1,"2101","")</f>
        <v>#REF!</v>
      </c>
      <c r="E127" s="21" t="e">
        <f ca="1">IF(#REF!&gt;1,TODAY(),"")</f>
        <v>#REF!</v>
      </c>
      <c r="F127" s="21" t="e">
        <f ca="1">IF(#REF!&gt;1,TODAY(),"")</f>
        <v>#REF!</v>
      </c>
      <c r="G127" s="20" t="e">
        <f>IF(#REF!&gt;1,$G$2,"")</f>
        <v>#REF!</v>
      </c>
      <c r="H127" s="20" t="e">
        <f>IF(#REF!&gt;1,$H$2,"")</f>
        <v>#REF!</v>
      </c>
      <c r="I127" s="17" t="e">
        <f>IF(#REF!&gt;1,$I$2,"")</f>
        <v>#REF!</v>
      </c>
      <c r="J127" s="19" t="e">
        <f>IF(#REF!&gt;1,"R","")</f>
        <v>#REF!</v>
      </c>
      <c r="K127" s="19" t="e">
        <f>IF(#REF!&gt;1,"DGEN","")</f>
        <v>#REF!</v>
      </c>
      <c r="L127" s="26" t="e">
        <f>GFMIS!G127</f>
        <v>#REF!</v>
      </c>
      <c r="M127" s="19" t="e">
        <f>GFMIS!D127</f>
        <v>#REF!</v>
      </c>
      <c r="N127" s="19" t="e">
        <f>GFMIS!C127</f>
        <v>#REF!</v>
      </c>
      <c r="O127" s="19" t="e">
        <f>GFMIS!E127</f>
        <v>#REF!</v>
      </c>
      <c r="P127" s="26" t="e">
        <f>GFMIS!F127</f>
        <v>#REF!</v>
      </c>
      <c r="Q127" s="18" t="e">
        <f>GFMIS!H127</f>
        <v>#REF!</v>
      </c>
      <c r="R127" s="17"/>
    </row>
    <row r="128" spans="1:18" ht="14.25">
      <c r="A128" s="19" t="e">
        <f>IF(#REF!&gt;1,"L","")</f>
        <v>#REF!</v>
      </c>
      <c r="B128" s="22" t="e">
        <f>IF(#REF!&gt;1,"20004","")</f>
        <v>#REF!</v>
      </c>
      <c r="C128" s="19" t="e">
        <f>IF(#REF!&gt;1,"2100","")</f>
        <v>#REF!</v>
      </c>
      <c r="D128" s="19" t="e">
        <f>IF(#REF!&gt;1,"2101","")</f>
        <v>#REF!</v>
      </c>
      <c r="E128" s="21" t="e">
        <f ca="1">IF(#REF!&gt;1,TODAY(),"")</f>
        <v>#REF!</v>
      </c>
      <c r="F128" s="21" t="e">
        <f ca="1">IF(#REF!&gt;1,TODAY(),"")</f>
        <v>#REF!</v>
      </c>
      <c r="G128" s="20" t="e">
        <f>IF(#REF!&gt;1,$G$2,"")</f>
        <v>#REF!</v>
      </c>
      <c r="H128" s="20" t="e">
        <f>IF(#REF!&gt;1,$H$2,"")</f>
        <v>#REF!</v>
      </c>
      <c r="I128" s="17" t="e">
        <f>IF(#REF!&gt;1,$I$2,"")</f>
        <v>#REF!</v>
      </c>
      <c r="J128" s="19" t="e">
        <f>IF(#REF!&gt;1,"R","")</f>
        <v>#REF!</v>
      </c>
      <c r="K128" s="19" t="e">
        <f>IF(#REF!&gt;1,"DGEN","")</f>
        <v>#REF!</v>
      </c>
      <c r="L128" s="26" t="e">
        <f>GFMIS!G128</f>
        <v>#REF!</v>
      </c>
      <c r="M128" s="19" t="e">
        <f>GFMIS!D128</f>
        <v>#REF!</v>
      </c>
      <c r="N128" s="19" t="e">
        <f>GFMIS!C128</f>
        <v>#REF!</v>
      </c>
      <c r="O128" s="19" t="e">
        <f>GFMIS!E128</f>
        <v>#REF!</v>
      </c>
      <c r="P128" s="26" t="e">
        <f>GFMIS!F128</f>
        <v>#REF!</v>
      </c>
      <c r="Q128" s="18" t="e">
        <f>GFMIS!H128</f>
        <v>#REF!</v>
      </c>
      <c r="R128" s="17"/>
    </row>
    <row r="129" spans="1:18" ht="14.25">
      <c r="A129" s="19" t="e">
        <f>IF(#REF!&gt;1,"L","")</f>
        <v>#REF!</v>
      </c>
      <c r="B129" s="22" t="e">
        <f>IF(#REF!&gt;1,"20004","")</f>
        <v>#REF!</v>
      </c>
      <c r="C129" s="19" t="e">
        <f>IF(#REF!&gt;1,"2100","")</f>
        <v>#REF!</v>
      </c>
      <c r="D129" s="19" t="e">
        <f>IF(#REF!&gt;1,"2101","")</f>
        <v>#REF!</v>
      </c>
      <c r="E129" s="21" t="e">
        <f ca="1">IF(#REF!&gt;1,TODAY(),"")</f>
        <v>#REF!</v>
      </c>
      <c r="F129" s="21" t="e">
        <f ca="1">IF(#REF!&gt;1,TODAY(),"")</f>
        <v>#REF!</v>
      </c>
      <c r="G129" s="20" t="e">
        <f>IF(#REF!&gt;1,$G$2,"")</f>
        <v>#REF!</v>
      </c>
      <c r="H129" s="20" t="e">
        <f>IF(#REF!&gt;1,$H$2,"")</f>
        <v>#REF!</v>
      </c>
      <c r="I129" s="17" t="e">
        <f>IF(#REF!&gt;1,$I$2,"")</f>
        <v>#REF!</v>
      </c>
      <c r="J129" s="19" t="e">
        <f>IF(#REF!&gt;1,"R","")</f>
        <v>#REF!</v>
      </c>
      <c r="K129" s="19" t="e">
        <f>IF(#REF!&gt;1,"DGEN","")</f>
        <v>#REF!</v>
      </c>
      <c r="L129" s="26" t="e">
        <f>GFMIS!G129</f>
        <v>#REF!</v>
      </c>
      <c r="M129" s="19" t="e">
        <f>GFMIS!D129</f>
        <v>#REF!</v>
      </c>
      <c r="N129" s="19" t="e">
        <f>GFMIS!C129</f>
        <v>#REF!</v>
      </c>
      <c r="O129" s="19" t="e">
        <f>GFMIS!E129</f>
        <v>#REF!</v>
      </c>
      <c r="P129" s="26" t="e">
        <f>GFMIS!F129</f>
        <v>#REF!</v>
      </c>
      <c r="Q129" s="18" t="e">
        <f>GFMIS!H129</f>
        <v>#REF!</v>
      </c>
      <c r="R129" s="17"/>
    </row>
    <row r="130" spans="1:18" ht="14.25">
      <c r="A130" s="19" t="e">
        <f>IF(#REF!&gt;1,"L","")</f>
        <v>#REF!</v>
      </c>
      <c r="B130" s="22" t="e">
        <f>IF(#REF!&gt;1,"20004","")</f>
        <v>#REF!</v>
      </c>
      <c r="C130" s="19" t="e">
        <f>IF(#REF!&gt;1,"2100","")</f>
        <v>#REF!</v>
      </c>
      <c r="D130" s="19" t="e">
        <f>IF(#REF!&gt;1,"2101","")</f>
        <v>#REF!</v>
      </c>
      <c r="E130" s="21" t="e">
        <f ca="1">IF(#REF!&gt;1,TODAY(),"")</f>
        <v>#REF!</v>
      </c>
      <c r="F130" s="21" t="e">
        <f ca="1">IF(#REF!&gt;1,TODAY(),"")</f>
        <v>#REF!</v>
      </c>
      <c r="G130" s="20" t="e">
        <f>IF(#REF!&gt;1,$G$2,"")</f>
        <v>#REF!</v>
      </c>
      <c r="H130" s="20" t="e">
        <f>IF(#REF!&gt;1,$H$2,"")</f>
        <v>#REF!</v>
      </c>
      <c r="I130" s="17" t="e">
        <f>IF(#REF!&gt;1,$I$2,"")</f>
        <v>#REF!</v>
      </c>
      <c r="J130" s="19" t="e">
        <f>IF(#REF!&gt;1,"R","")</f>
        <v>#REF!</v>
      </c>
      <c r="K130" s="19" t="e">
        <f>IF(#REF!&gt;1,"DGEN","")</f>
        <v>#REF!</v>
      </c>
      <c r="L130" s="26" t="e">
        <f>GFMIS!G130</f>
        <v>#REF!</v>
      </c>
      <c r="M130" s="19" t="e">
        <f>GFMIS!D130</f>
        <v>#REF!</v>
      </c>
      <c r="N130" s="19" t="e">
        <f>GFMIS!C130</f>
        <v>#REF!</v>
      </c>
      <c r="O130" s="19" t="e">
        <f>GFMIS!E130</f>
        <v>#REF!</v>
      </c>
      <c r="P130" s="26" t="e">
        <f>GFMIS!F130</f>
        <v>#REF!</v>
      </c>
      <c r="Q130" s="18" t="e">
        <f>GFMIS!H130</f>
        <v>#REF!</v>
      </c>
      <c r="R130" s="17"/>
    </row>
    <row r="131" spans="1:18" ht="14.25">
      <c r="A131" s="19" t="e">
        <f>IF(#REF!&gt;1,"L","")</f>
        <v>#REF!</v>
      </c>
      <c r="B131" s="22" t="e">
        <f>IF(#REF!&gt;1,"20004","")</f>
        <v>#REF!</v>
      </c>
      <c r="C131" s="19" t="e">
        <f>IF(#REF!&gt;1,"2100","")</f>
        <v>#REF!</v>
      </c>
      <c r="D131" s="19" t="e">
        <f>IF(#REF!&gt;1,"2101","")</f>
        <v>#REF!</v>
      </c>
      <c r="E131" s="21" t="e">
        <f ca="1">IF(#REF!&gt;1,TODAY(),"")</f>
        <v>#REF!</v>
      </c>
      <c r="F131" s="21" t="e">
        <f ca="1">IF(#REF!&gt;1,TODAY(),"")</f>
        <v>#REF!</v>
      </c>
      <c r="G131" s="20" t="e">
        <f>IF(#REF!&gt;1,$G$2,"")</f>
        <v>#REF!</v>
      </c>
      <c r="H131" s="20" t="e">
        <f>IF(#REF!&gt;1,$H$2,"")</f>
        <v>#REF!</v>
      </c>
      <c r="I131" s="17" t="e">
        <f>IF(#REF!&gt;1,$I$2,"")</f>
        <v>#REF!</v>
      </c>
      <c r="J131" s="19" t="e">
        <f>IF(#REF!&gt;1,"R","")</f>
        <v>#REF!</v>
      </c>
      <c r="K131" s="19" t="e">
        <f>IF(#REF!&gt;1,"DGEN","")</f>
        <v>#REF!</v>
      </c>
      <c r="L131" s="26" t="e">
        <f>GFMIS!G131</f>
        <v>#REF!</v>
      </c>
      <c r="M131" s="19" t="e">
        <f>GFMIS!D131</f>
        <v>#REF!</v>
      </c>
      <c r="N131" s="19" t="e">
        <f>GFMIS!C131</f>
        <v>#REF!</v>
      </c>
      <c r="O131" s="19" t="e">
        <f>GFMIS!E131</f>
        <v>#REF!</v>
      </c>
      <c r="P131" s="26" t="e">
        <f>GFMIS!F131</f>
        <v>#REF!</v>
      </c>
      <c r="Q131" s="18" t="e">
        <f>GFMIS!H131</f>
        <v>#REF!</v>
      </c>
      <c r="R131" s="17"/>
    </row>
    <row r="132" spans="1:18" ht="14.25">
      <c r="A132" s="19" t="e">
        <f>IF(#REF!&gt;1,"L","")</f>
        <v>#REF!</v>
      </c>
      <c r="B132" s="22" t="e">
        <f>IF(#REF!&gt;1,"20004","")</f>
        <v>#REF!</v>
      </c>
      <c r="C132" s="19" t="e">
        <f>IF(#REF!&gt;1,"2100","")</f>
        <v>#REF!</v>
      </c>
      <c r="D132" s="19" t="e">
        <f>IF(#REF!&gt;1,"2101","")</f>
        <v>#REF!</v>
      </c>
      <c r="E132" s="21" t="e">
        <f ca="1">IF(#REF!&gt;1,TODAY(),"")</f>
        <v>#REF!</v>
      </c>
      <c r="F132" s="21" t="e">
        <f ca="1">IF(#REF!&gt;1,TODAY(),"")</f>
        <v>#REF!</v>
      </c>
      <c r="G132" s="20" t="e">
        <f>IF(#REF!&gt;1,$G$2,"")</f>
        <v>#REF!</v>
      </c>
      <c r="H132" s="20" t="e">
        <f>IF(#REF!&gt;1,$H$2,"")</f>
        <v>#REF!</v>
      </c>
      <c r="I132" s="17" t="e">
        <f>IF(#REF!&gt;1,$I$2,"")</f>
        <v>#REF!</v>
      </c>
      <c r="J132" s="19" t="e">
        <f>IF(#REF!&gt;1,"R","")</f>
        <v>#REF!</v>
      </c>
      <c r="K132" s="19" t="e">
        <f>IF(#REF!&gt;1,"DGEN","")</f>
        <v>#REF!</v>
      </c>
      <c r="L132" s="26" t="e">
        <f>GFMIS!G132</f>
        <v>#REF!</v>
      </c>
      <c r="M132" s="19" t="e">
        <f>GFMIS!D132</f>
        <v>#REF!</v>
      </c>
      <c r="N132" s="19" t="e">
        <f>GFMIS!C132</f>
        <v>#REF!</v>
      </c>
      <c r="O132" s="19" t="e">
        <f>GFMIS!E132</f>
        <v>#REF!</v>
      </c>
      <c r="P132" s="26" t="e">
        <f>GFMIS!F132</f>
        <v>#REF!</v>
      </c>
      <c r="Q132" s="18" t="e">
        <f>GFMIS!H132</f>
        <v>#REF!</v>
      </c>
      <c r="R132" s="17"/>
    </row>
    <row r="133" spans="1:18" ht="14.25">
      <c r="A133" s="19" t="e">
        <f>IF(#REF!&gt;1,"L","")</f>
        <v>#REF!</v>
      </c>
      <c r="B133" s="22" t="e">
        <f>IF(#REF!&gt;1,"20004","")</f>
        <v>#REF!</v>
      </c>
      <c r="C133" s="19" t="e">
        <f>IF(#REF!&gt;1,"2100","")</f>
        <v>#REF!</v>
      </c>
      <c r="D133" s="19" t="e">
        <f>IF(#REF!&gt;1,"2101","")</f>
        <v>#REF!</v>
      </c>
      <c r="E133" s="21" t="e">
        <f ca="1">IF(#REF!&gt;1,TODAY(),"")</f>
        <v>#REF!</v>
      </c>
      <c r="F133" s="21" t="e">
        <f ca="1">IF(#REF!&gt;1,TODAY(),"")</f>
        <v>#REF!</v>
      </c>
      <c r="G133" s="20" t="e">
        <f>IF(#REF!&gt;1,$G$2,"")</f>
        <v>#REF!</v>
      </c>
      <c r="H133" s="20" t="e">
        <f>IF(#REF!&gt;1,$H$2,"")</f>
        <v>#REF!</v>
      </c>
      <c r="I133" s="17" t="e">
        <f>IF(#REF!&gt;1,$I$2,"")</f>
        <v>#REF!</v>
      </c>
      <c r="J133" s="19" t="e">
        <f>IF(#REF!&gt;1,"R","")</f>
        <v>#REF!</v>
      </c>
      <c r="K133" s="19" t="e">
        <f>IF(#REF!&gt;1,"DGEN","")</f>
        <v>#REF!</v>
      </c>
      <c r="L133" s="26" t="e">
        <f>GFMIS!G133</f>
        <v>#REF!</v>
      </c>
      <c r="M133" s="19" t="e">
        <f>GFMIS!D133</f>
        <v>#REF!</v>
      </c>
      <c r="N133" s="19" t="e">
        <f>GFMIS!C133</f>
        <v>#REF!</v>
      </c>
      <c r="O133" s="19" t="e">
        <f>GFMIS!E133</f>
        <v>#REF!</v>
      </c>
      <c r="P133" s="26" t="e">
        <f>GFMIS!F133</f>
        <v>#REF!</v>
      </c>
      <c r="Q133" s="18" t="e">
        <f>GFMIS!H133</f>
        <v>#REF!</v>
      </c>
      <c r="R133" s="17"/>
    </row>
    <row r="134" spans="1:18" ht="14.25">
      <c r="A134" s="19" t="e">
        <f>IF(#REF!&gt;1,"L","")</f>
        <v>#REF!</v>
      </c>
      <c r="B134" s="22" t="e">
        <f>IF(#REF!&gt;1,"20004","")</f>
        <v>#REF!</v>
      </c>
      <c r="C134" s="19" t="e">
        <f>IF(#REF!&gt;1,"2100","")</f>
        <v>#REF!</v>
      </c>
      <c r="D134" s="19" t="e">
        <f>IF(#REF!&gt;1,"2101","")</f>
        <v>#REF!</v>
      </c>
      <c r="E134" s="21" t="e">
        <f ca="1">IF(#REF!&gt;1,TODAY(),"")</f>
        <v>#REF!</v>
      </c>
      <c r="F134" s="21" t="e">
        <f ca="1">IF(#REF!&gt;1,TODAY(),"")</f>
        <v>#REF!</v>
      </c>
      <c r="G134" s="20" t="e">
        <f>IF(#REF!&gt;1,$G$2,"")</f>
        <v>#REF!</v>
      </c>
      <c r="H134" s="20" t="e">
        <f>IF(#REF!&gt;1,$H$2,"")</f>
        <v>#REF!</v>
      </c>
      <c r="I134" s="17" t="e">
        <f>IF(#REF!&gt;1,$I$2,"")</f>
        <v>#REF!</v>
      </c>
      <c r="J134" s="19" t="e">
        <f>IF(#REF!&gt;1,"R","")</f>
        <v>#REF!</v>
      </c>
      <c r="K134" s="19" t="e">
        <f>IF(#REF!&gt;1,"DGEN","")</f>
        <v>#REF!</v>
      </c>
      <c r="L134" s="26" t="e">
        <f>GFMIS!G134</f>
        <v>#REF!</v>
      </c>
      <c r="M134" s="19" t="e">
        <f>GFMIS!D134</f>
        <v>#REF!</v>
      </c>
      <c r="N134" s="19" t="e">
        <f>GFMIS!C134</f>
        <v>#REF!</v>
      </c>
      <c r="O134" s="19" t="e">
        <f>GFMIS!E134</f>
        <v>#REF!</v>
      </c>
      <c r="P134" s="26" t="e">
        <f>GFMIS!F134</f>
        <v>#REF!</v>
      </c>
      <c r="Q134" s="18" t="e">
        <f>GFMIS!H134</f>
        <v>#REF!</v>
      </c>
      <c r="R134" s="17"/>
    </row>
    <row r="135" spans="1:18" ht="14.25">
      <c r="A135" s="19" t="e">
        <f>IF(#REF!&gt;1,"L","")</f>
        <v>#REF!</v>
      </c>
      <c r="B135" s="22" t="e">
        <f>IF(#REF!&gt;1,"20004","")</f>
        <v>#REF!</v>
      </c>
      <c r="C135" s="19" t="e">
        <f>IF(#REF!&gt;1,"2100","")</f>
        <v>#REF!</v>
      </c>
      <c r="D135" s="19" t="e">
        <f>IF(#REF!&gt;1,"2101","")</f>
        <v>#REF!</v>
      </c>
      <c r="E135" s="21" t="e">
        <f ca="1">IF(#REF!&gt;1,TODAY(),"")</f>
        <v>#REF!</v>
      </c>
      <c r="F135" s="21" t="e">
        <f ca="1">IF(#REF!&gt;1,TODAY(),"")</f>
        <v>#REF!</v>
      </c>
      <c r="G135" s="20" t="e">
        <f>IF(#REF!&gt;1,$G$2,"")</f>
        <v>#REF!</v>
      </c>
      <c r="H135" s="20" t="e">
        <f>IF(#REF!&gt;1,$H$2,"")</f>
        <v>#REF!</v>
      </c>
      <c r="I135" s="17" t="e">
        <f>IF(#REF!&gt;1,$I$2,"")</f>
        <v>#REF!</v>
      </c>
      <c r="J135" s="19" t="e">
        <f>IF(#REF!&gt;1,"R","")</f>
        <v>#REF!</v>
      </c>
      <c r="K135" s="19" t="e">
        <f>IF(#REF!&gt;1,"DGEN","")</f>
        <v>#REF!</v>
      </c>
      <c r="L135" s="26" t="e">
        <f>GFMIS!G135</f>
        <v>#REF!</v>
      </c>
      <c r="M135" s="19" t="e">
        <f>GFMIS!D135</f>
        <v>#REF!</v>
      </c>
      <c r="N135" s="19" t="e">
        <f>GFMIS!C135</f>
        <v>#REF!</v>
      </c>
      <c r="O135" s="19" t="e">
        <f>GFMIS!E135</f>
        <v>#REF!</v>
      </c>
      <c r="P135" s="26" t="e">
        <f>GFMIS!F135</f>
        <v>#REF!</v>
      </c>
      <c r="Q135" s="18" t="e">
        <f>GFMIS!H135</f>
        <v>#REF!</v>
      </c>
      <c r="R135" s="17"/>
    </row>
    <row r="136" spans="1:18" ht="14.25">
      <c r="A136" s="19" t="e">
        <f>IF(#REF!&gt;1,"L","")</f>
        <v>#REF!</v>
      </c>
      <c r="B136" s="22" t="e">
        <f>IF(#REF!&gt;1,"20004","")</f>
        <v>#REF!</v>
      </c>
      <c r="C136" s="19" t="e">
        <f>IF(#REF!&gt;1,"2100","")</f>
        <v>#REF!</v>
      </c>
      <c r="D136" s="19" t="e">
        <f>IF(#REF!&gt;1,"2101","")</f>
        <v>#REF!</v>
      </c>
      <c r="E136" s="21" t="e">
        <f ca="1">IF(#REF!&gt;1,TODAY(),"")</f>
        <v>#REF!</v>
      </c>
      <c r="F136" s="21" t="e">
        <f ca="1">IF(#REF!&gt;1,TODAY(),"")</f>
        <v>#REF!</v>
      </c>
      <c r="G136" s="20" t="e">
        <f>IF(#REF!&gt;1,$G$2,"")</f>
        <v>#REF!</v>
      </c>
      <c r="H136" s="20" t="e">
        <f>IF(#REF!&gt;1,$H$2,"")</f>
        <v>#REF!</v>
      </c>
      <c r="I136" s="17" t="e">
        <f>IF(#REF!&gt;1,$I$2,"")</f>
        <v>#REF!</v>
      </c>
      <c r="J136" s="19" t="e">
        <f>IF(#REF!&gt;1,"R","")</f>
        <v>#REF!</v>
      </c>
      <c r="K136" s="19" t="e">
        <f>IF(#REF!&gt;1,"DGEN","")</f>
        <v>#REF!</v>
      </c>
      <c r="L136" s="26" t="e">
        <f>GFMIS!G136</f>
        <v>#REF!</v>
      </c>
      <c r="M136" s="19" t="e">
        <f>GFMIS!D136</f>
        <v>#REF!</v>
      </c>
      <c r="N136" s="19" t="e">
        <f>GFMIS!C136</f>
        <v>#REF!</v>
      </c>
      <c r="O136" s="19" t="e">
        <f>GFMIS!E136</f>
        <v>#REF!</v>
      </c>
      <c r="P136" s="26" t="e">
        <f>GFMIS!F136</f>
        <v>#REF!</v>
      </c>
      <c r="Q136" s="18" t="e">
        <f>GFMIS!H136</f>
        <v>#REF!</v>
      </c>
      <c r="R136" s="17"/>
    </row>
    <row r="137" spans="1:18" ht="14.25">
      <c r="A137" s="19" t="e">
        <f>IF(#REF!&gt;1,"L","")</f>
        <v>#REF!</v>
      </c>
      <c r="B137" s="22" t="e">
        <f>IF(#REF!&gt;1,"20004","")</f>
        <v>#REF!</v>
      </c>
      <c r="C137" s="19" t="e">
        <f>IF(#REF!&gt;1,"2100","")</f>
        <v>#REF!</v>
      </c>
      <c r="D137" s="19" t="e">
        <f>IF(#REF!&gt;1,"2101","")</f>
        <v>#REF!</v>
      </c>
      <c r="E137" s="21" t="e">
        <f ca="1">IF(#REF!&gt;1,TODAY(),"")</f>
        <v>#REF!</v>
      </c>
      <c r="F137" s="21" t="e">
        <f ca="1">IF(#REF!&gt;1,TODAY(),"")</f>
        <v>#REF!</v>
      </c>
      <c r="G137" s="20" t="e">
        <f>IF(#REF!&gt;1,$G$2,"")</f>
        <v>#REF!</v>
      </c>
      <c r="H137" s="20" t="e">
        <f>IF(#REF!&gt;1,$H$2,"")</f>
        <v>#REF!</v>
      </c>
      <c r="I137" s="17" t="e">
        <f>IF(#REF!&gt;1,$I$2,"")</f>
        <v>#REF!</v>
      </c>
      <c r="J137" s="19" t="e">
        <f>IF(#REF!&gt;1,"R","")</f>
        <v>#REF!</v>
      </c>
      <c r="K137" s="19" t="e">
        <f>IF(#REF!&gt;1,"DGEN","")</f>
        <v>#REF!</v>
      </c>
      <c r="L137" s="26" t="e">
        <f>GFMIS!G137</f>
        <v>#REF!</v>
      </c>
      <c r="M137" s="19" t="e">
        <f>GFMIS!D137</f>
        <v>#REF!</v>
      </c>
      <c r="N137" s="19" t="e">
        <f>GFMIS!C137</f>
        <v>#REF!</v>
      </c>
      <c r="O137" s="19" t="e">
        <f>GFMIS!E137</f>
        <v>#REF!</v>
      </c>
      <c r="P137" s="26" t="e">
        <f>GFMIS!F137</f>
        <v>#REF!</v>
      </c>
      <c r="Q137" s="18" t="e">
        <f>GFMIS!H137</f>
        <v>#REF!</v>
      </c>
      <c r="R137" s="17"/>
    </row>
    <row r="138" spans="1:18" ht="14.25">
      <c r="A138" s="19" t="e">
        <f>IF(#REF!&gt;1,"L","")</f>
        <v>#REF!</v>
      </c>
      <c r="B138" s="22" t="e">
        <f>IF(#REF!&gt;1,"20004","")</f>
        <v>#REF!</v>
      </c>
      <c r="C138" s="19" t="e">
        <f>IF(#REF!&gt;1,"2100","")</f>
        <v>#REF!</v>
      </c>
      <c r="D138" s="19" t="e">
        <f>IF(#REF!&gt;1,"2101","")</f>
        <v>#REF!</v>
      </c>
      <c r="E138" s="21" t="e">
        <f ca="1">IF(#REF!&gt;1,TODAY(),"")</f>
        <v>#REF!</v>
      </c>
      <c r="F138" s="21" t="e">
        <f ca="1">IF(#REF!&gt;1,TODAY(),"")</f>
        <v>#REF!</v>
      </c>
      <c r="G138" s="20" t="e">
        <f>IF(#REF!&gt;1,$G$2,"")</f>
        <v>#REF!</v>
      </c>
      <c r="H138" s="20" t="e">
        <f>IF(#REF!&gt;1,$H$2,"")</f>
        <v>#REF!</v>
      </c>
      <c r="I138" s="17" t="e">
        <f>IF(#REF!&gt;1,$I$2,"")</f>
        <v>#REF!</v>
      </c>
      <c r="J138" s="19" t="e">
        <f>IF(#REF!&gt;1,"R","")</f>
        <v>#REF!</v>
      </c>
      <c r="K138" s="19" t="e">
        <f>IF(#REF!&gt;1,"DGEN","")</f>
        <v>#REF!</v>
      </c>
      <c r="L138" s="26" t="e">
        <f>GFMIS!G138</f>
        <v>#REF!</v>
      </c>
      <c r="M138" s="19" t="e">
        <f>GFMIS!D138</f>
        <v>#REF!</v>
      </c>
      <c r="N138" s="19" t="e">
        <f>GFMIS!C138</f>
        <v>#REF!</v>
      </c>
      <c r="O138" s="19" t="e">
        <f>GFMIS!E138</f>
        <v>#REF!</v>
      </c>
      <c r="P138" s="26" t="e">
        <f>GFMIS!F138</f>
        <v>#REF!</v>
      </c>
      <c r="Q138" s="18" t="e">
        <f>GFMIS!H138</f>
        <v>#REF!</v>
      </c>
      <c r="R138" s="17"/>
    </row>
    <row r="139" spans="1:18" ht="14.25">
      <c r="A139" s="19" t="e">
        <f>IF(#REF!&gt;1,"L","")</f>
        <v>#REF!</v>
      </c>
      <c r="B139" s="22" t="e">
        <f>IF(#REF!&gt;1,"20004","")</f>
        <v>#REF!</v>
      </c>
      <c r="C139" s="19" t="e">
        <f>IF(#REF!&gt;1,"2100","")</f>
        <v>#REF!</v>
      </c>
      <c r="D139" s="19" t="e">
        <f>IF(#REF!&gt;1,"2101","")</f>
        <v>#REF!</v>
      </c>
      <c r="E139" s="21" t="e">
        <f ca="1">IF(#REF!&gt;1,TODAY(),"")</f>
        <v>#REF!</v>
      </c>
      <c r="F139" s="21" t="e">
        <f ca="1">IF(#REF!&gt;1,TODAY(),"")</f>
        <v>#REF!</v>
      </c>
      <c r="G139" s="20" t="e">
        <f>IF(#REF!&gt;1,$G$2,"")</f>
        <v>#REF!</v>
      </c>
      <c r="H139" s="20" t="e">
        <f>IF(#REF!&gt;1,$H$2,"")</f>
        <v>#REF!</v>
      </c>
      <c r="I139" s="17" t="e">
        <f>IF(#REF!&gt;1,$I$2,"")</f>
        <v>#REF!</v>
      </c>
      <c r="J139" s="19" t="e">
        <f>IF(#REF!&gt;1,"R","")</f>
        <v>#REF!</v>
      </c>
      <c r="K139" s="19" t="e">
        <f>IF(#REF!&gt;1,"DGEN","")</f>
        <v>#REF!</v>
      </c>
      <c r="L139" s="26" t="e">
        <f>GFMIS!G139</f>
        <v>#REF!</v>
      </c>
      <c r="M139" s="19" t="e">
        <f>GFMIS!D139</f>
        <v>#REF!</v>
      </c>
      <c r="N139" s="19" t="e">
        <f>GFMIS!C139</f>
        <v>#REF!</v>
      </c>
      <c r="O139" s="19" t="e">
        <f>GFMIS!E139</f>
        <v>#REF!</v>
      </c>
      <c r="P139" s="26" t="e">
        <f>GFMIS!F139</f>
        <v>#REF!</v>
      </c>
      <c r="Q139" s="18" t="e">
        <f>GFMIS!H139</f>
        <v>#REF!</v>
      </c>
      <c r="R139" s="17"/>
    </row>
    <row r="140" spans="1:18" ht="14.25">
      <c r="A140" s="19" t="e">
        <f>IF(#REF!&gt;1,"L","")</f>
        <v>#REF!</v>
      </c>
      <c r="B140" s="22" t="e">
        <f>IF(#REF!&gt;1,"20004","")</f>
        <v>#REF!</v>
      </c>
      <c r="C140" s="19" t="e">
        <f>IF(#REF!&gt;1,"2100","")</f>
        <v>#REF!</v>
      </c>
      <c r="D140" s="19" t="e">
        <f>IF(#REF!&gt;1,"2101","")</f>
        <v>#REF!</v>
      </c>
      <c r="E140" s="21" t="e">
        <f ca="1">IF(#REF!&gt;1,TODAY(),"")</f>
        <v>#REF!</v>
      </c>
      <c r="F140" s="21" t="e">
        <f ca="1">IF(#REF!&gt;1,TODAY(),"")</f>
        <v>#REF!</v>
      </c>
      <c r="G140" s="20" t="e">
        <f>IF(#REF!&gt;1,$G$2,"")</f>
        <v>#REF!</v>
      </c>
      <c r="H140" s="20" t="e">
        <f>IF(#REF!&gt;1,$H$2,"")</f>
        <v>#REF!</v>
      </c>
      <c r="I140" s="17" t="e">
        <f>IF(#REF!&gt;1,$I$2,"")</f>
        <v>#REF!</v>
      </c>
      <c r="J140" s="19" t="e">
        <f>IF(#REF!&gt;1,"R","")</f>
        <v>#REF!</v>
      </c>
      <c r="K140" s="19" t="e">
        <f>IF(#REF!&gt;1,"DGEN","")</f>
        <v>#REF!</v>
      </c>
      <c r="L140" s="26" t="e">
        <f>GFMIS!G140</f>
        <v>#REF!</v>
      </c>
      <c r="M140" s="19" t="e">
        <f>GFMIS!D140</f>
        <v>#REF!</v>
      </c>
      <c r="N140" s="19" t="e">
        <f>GFMIS!C140</f>
        <v>#REF!</v>
      </c>
      <c r="O140" s="19" t="e">
        <f>GFMIS!E140</f>
        <v>#REF!</v>
      </c>
      <c r="P140" s="26" t="e">
        <f>GFMIS!F140</f>
        <v>#REF!</v>
      </c>
      <c r="Q140" s="18" t="e">
        <f>GFMIS!H140</f>
        <v>#REF!</v>
      </c>
      <c r="R140" s="17"/>
    </row>
    <row r="141" spans="1:18" ht="14.25">
      <c r="A141" s="19" t="e">
        <f>IF(#REF!&gt;1,"L","")</f>
        <v>#REF!</v>
      </c>
      <c r="B141" s="22" t="e">
        <f>IF(#REF!&gt;1,"20004","")</f>
        <v>#REF!</v>
      </c>
      <c r="C141" s="19" t="e">
        <f>IF(#REF!&gt;1,"2100","")</f>
        <v>#REF!</v>
      </c>
      <c r="D141" s="19" t="e">
        <f>IF(#REF!&gt;1,"2101","")</f>
        <v>#REF!</v>
      </c>
      <c r="E141" s="21" t="e">
        <f ca="1">IF(#REF!&gt;1,TODAY(),"")</f>
        <v>#REF!</v>
      </c>
      <c r="F141" s="21" t="e">
        <f ca="1">IF(#REF!&gt;1,TODAY(),"")</f>
        <v>#REF!</v>
      </c>
      <c r="G141" s="20" t="e">
        <f>IF(#REF!&gt;1,$G$2,"")</f>
        <v>#REF!</v>
      </c>
      <c r="H141" s="20" t="e">
        <f>IF(#REF!&gt;1,$H$2,"")</f>
        <v>#REF!</v>
      </c>
      <c r="I141" s="17" t="e">
        <f>IF(#REF!&gt;1,$I$2,"")</f>
        <v>#REF!</v>
      </c>
      <c r="J141" s="19" t="e">
        <f>IF(#REF!&gt;1,"R","")</f>
        <v>#REF!</v>
      </c>
      <c r="K141" s="19" t="e">
        <f>IF(#REF!&gt;1,"DGEN","")</f>
        <v>#REF!</v>
      </c>
      <c r="L141" s="26" t="e">
        <f>GFMIS!G141</f>
        <v>#REF!</v>
      </c>
      <c r="M141" s="19" t="e">
        <f>GFMIS!D141</f>
        <v>#REF!</v>
      </c>
      <c r="N141" s="19" t="e">
        <f>GFMIS!C141</f>
        <v>#REF!</v>
      </c>
      <c r="O141" s="19" t="e">
        <f>GFMIS!E141</f>
        <v>#REF!</v>
      </c>
      <c r="P141" s="26" t="e">
        <f>GFMIS!F141</f>
        <v>#REF!</v>
      </c>
      <c r="Q141" s="18" t="e">
        <f>GFMIS!H141</f>
        <v>#REF!</v>
      </c>
      <c r="R141" s="17"/>
    </row>
    <row r="142" spans="1:18" ht="14.25">
      <c r="A142" s="19" t="e">
        <f>IF(#REF!&gt;1,"L","")</f>
        <v>#REF!</v>
      </c>
      <c r="B142" s="22" t="e">
        <f>IF(#REF!&gt;1,"20004","")</f>
        <v>#REF!</v>
      </c>
      <c r="C142" s="19" t="e">
        <f>IF(#REF!&gt;1,"2100","")</f>
        <v>#REF!</v>
      </c>
      <c r="D142" s="19" t="e">
        <f>IF(#REF!&gt;1,"2101","")</f>
        <v>#REF!</v>
      </c>
      <c r="E142" s="21" t="e">
        <f ca="1">IF(#REF!&gt;1,TODAY(),"")</f>
        <v>#REF!</v>
      </c>
      <c r="F142" s="21" t="e">
        <f ca="1">IF(#REF!&gt;1,TODAY(),"")</f>
        <v>#REF!</v>
      </c>
      <c r="G142" s="20" t="e">
        <f>IF(#REF!&gt;1,$G$2,"")</f>
        <v>#REF!</v>
      </c>
      <c r="H142" s="20" t="e">
        <f>IF(#REF!&gt;1,$H$2,"")</f>
        <v>#REF!</v>
      </c>
      <c r="I142" s="17" t="e">
        <f>IF(#REF!&gt;1,$I$2,"")</f>
        <v>#REF!</v>
      </c>
      <c r="J142" s="19" t="e">
        <f>IF(#REF!&gt;1,"R","")</f>
        <v>#REF!</v>
      </c>
      <c r="K142" s="19" t="e">
        <f>IF(#REF!&gt;1,"DGEN","")</f>
        <v>#REF!</v>
      </c>
      <c r="L142" s="26" t="e">
        <f>GFMIS!G142</f>
        <v>#REF!</v>
      </c>
      <c r="M142" s="19" t="e">
        <f>GFMIS!D142</f>
        <v>#REF!</v>
      </c>
      <c r="N142" s="19" t="e">
        <f>GFMIS!C142</f>
        <v>#REF!</v>
      </c>
      <c r="O142" s="19" t="e">
        <f>GFMIS!E142</f>
        <v>#REF!</v>
      </c>
      <c r="P142" s="26" t="e">
        <f>GFMIS!F142</f>
        <v>#REF!</v>
      </c>
      <c r="Q142" s="18" t="e">
        <f>GFMIS!H142</f>
        <v>#REF!</v>
      </c>
      <c r="R142" s="17"/>
    </row>
    <row r="143" spans="1:18" ht="14.25">
      <c r="A143" s="19" t="e">
        <f>IF(#REF!&gt;1,"L","")</f>
        <v>#REF!</v>
      </c>
      <c r="B143" s="22" t="e">
        <f>IF(#REF!&gt;1,"20004","")</f>
        <v>#REF!</v>
      </c>
      <c r="C143" s="19" t="e">
        <f>IF(#REF!&gt;1,"2100","")</f>
        <v>#REF!</v>
      </c>
      <c r="D143" s="19" t="e">
        <f>IF(#REF!&gt;1,"2101","")</f>
        <v>#REF!</v>
      </c>
      <c r="E143" s="21" t="e">
        <f ca="1">IF(#REF!&gt;1,TODAY(),"")</f>
        <v>#REF!</v>
      </c>
      <c r="F143" s="21" t="e">
        <f ca="1">IF(#REF!&gt;1,TODAY(),"")</f>
        <v>#REF!</v>
      </c>
      <c r="G143" s="20" t="e">
        <f>IF(#REF!&gt;1,$G$2,"")</f>
        <v>#REF!</v>
      </c>
      <c r="H143" s="20" t="e">
        <f>IF(#REF!&gt;1,$H$2,"")</f>
        <v>#REF!</v>
      </c>
      <c r="I143" s="17" t="e">
        <f>IF(#REF!&gt;1,$I$2,"")</f>
        <v>#REF!</v>
      </c>
      <c r="J143" s="19" t="e">
        <f>IF(#REF!&gt;1,"R","")</f>
        <v>#REF!</v>
      </c>
      <c r="K143" s="19" t="e">
        <f>IF(#REF!&gt;1,"DGEN","")</f>
        <v>#REF!</v>
      </c>
      <c r="L143" s="26" t="e">
        <f>GFMIS!G143</f>
        <v>#REF!</v>
      </c>
      <c r="M143" s="19" t="e">
        <f>GFMIS!D143</f>
        <v>#REF!</v>
      </c>
      <c r="N143" s="19" t="e">
        <f>GFMIS!C143</f>
        <v>#REF!</v>
      </c>
      <c r="O143" s="19" t="e">
        <f>GFMIS!E143</f>
        <v>#REF!</v>
      </c>
      <c r="P143" s="26" t="e">
        <f>GFMIS!F143</f>
        <v>#REF!</v>
      </c>
      <c r="Q143" s="18" t="e">
        <f>GFMIS!H143</f>
        <v>#REF!</v>
      </c>
      <c r="R143" s="17"/>
    </row>
    <row r="144" spans="1:18" ht="14.25">
      <c r="A144" s="19" t="e">
        <f>IF(#REF!&gt;1,"L","")</f>
        <v>#REF!</v>
      </c>
      <c r="B144" s="22" t="e">
        <f>IF(#REF!&gt;1,"20004","")</f>
        <v>#REF!</v>
      </c>
      <c r="C144" s="19" t="e">
        <f>IF(#REF!&gt;1,"2100","")</f>
        <v>#REF!</v>
      </c>
      <c r="D144" s="19" t="e">
        <f>IF(#REF!&gt;1,"2101","")</f>
        <v>#REF!</v>
      </c>
      <c r="E144" s="21" t="e">
        <f ca="1">IF(#REF!&gt;1,TODAY(),"")</f>
        <v>#REF!</v>
      </c>
      <c r="F144" s="21" t="e">
        <f ca="1">IF(#REF!&gt;1,TODAY(),"")</f>
        <v>#REF!</v>
      </c>
      <c r="G144" s="20" t="e">
        <f>IF(#REF!&gt;1,$G$2,"")</f>
        <v>#REF!</v>
      </c>
      <c r="H144" s="20" t="e">
        <f>IF(#REF!&gt;1,$H$2,"")</f>
        <v>#REF!</v>
      </c>
      <c r="I144" s="17" t="e">
        <f>IF(#REF!&gt;1,$I$2,"")</f>
        <v>#REF!</v>
      </c>
      <c r="J144" s="19" t="e">
        <f>IF(#REF!&gt;1,"R","")</f>
        <v>#REF!</v>
      </c>
      <c r="K144" s="19" t="e">
        <f>IF(#REF!&gt;1,"DGEN","")</f>
        <v>#REF!</v>
      </c>
      <c r="L144" s="26" t="e">
        <f>GFMIS!G144</f>
        <v>#REF!</v>
      </c>
      <c r="M144" s="19" t="e">
        <f>GFMIS!D144</f>
        <v>#REF!</v>
      </c>
      <c r="N144" s="19" t="e">
        <f>GFMIS!C144</f>
        <v>#REF!</v>
      </c>
      <c r="O144" s="19" t="e">
        <f>GFMIS!E144</f>
        <v>#REF!</v>
      </c>
      <c r="P144" s="26" t="e">
        <f>GFMIS!F144</f>
        <v>#REF!</v>
      </c>
      <c r="Q144" s="18" t="e">
        <f>GFMIS!H144</f>
        <v>#REF!</v>
      </c>
      <c r="R144" s="17"/>
    </row>
    <row r="145" spans="1:18" ht="14.25">
      <c r="A145" s="19" t="e">
        <f>IF(#REF!&gt;1,"L","")</f>
        <v>#REF!</v>
      </c>
      <c r="B145" s="22" t="e">
        <f>IF(#REF!&gt;1,"20004","")</f>
        <v>#REF!</v>
      </c>
      <c r="C145" s="19" t="e">
        <f>IF(#REF!&gt;1,"2100","")</f>
        <v>#REF!</v>
      </c>
      <c r="D145" s="19" t="e">
        <f>IF(#REF!&gt;1,"2101","")</f>
        <v>#REF!</v>
      </c>
      <c r="E145" s="21" t="e">
        <f ca="1">IF(#REF!&gt;1,TODAY(),"")</f>
        <v>#REF!</v>
      </c>
      <c r="F145" s="21" t="e">
        <f ca="1">IF(#REF!&gt;1,TODAY(),"")</f>
        <v>#REF!</v>
      </c>
      <c r="G145" s="20" t="e">
        <f>IF(#REF!&gt;1,$G$2,"")</f>
        <v>#REF!</v>
      </c>
      <c r="H145" s="20" t="e">
        <f>IF(#REF!&gt;1,$H$2,"")</f>
        <v>#REF!</v>
      </c>
      <c r="I145" s="17" t="e">
        <f>IF(#REF!&gt;1,$I$2,"")</f>
        <v>#REF!</v>
      </c>
      <c r="J145" s="19" t="e">
        <f>IF(#REF!&gt;1,"R","")</f>
        <v>#REF!</v>
      </c>
      <c r="K145" s="19" t="e">
        <f>IF(#REF!&gt;1,"DGEN","")</f>
        <v>#REF!</v>
      </c>
      <c r="L145" s="26" t="e">
        <f>GFMIS!G145</f>
        <v>#REF!</v>
      </c>
      <c r="M145" s="19" t="e">
        <f>GFMIS!D145</f>
        <v>#REF!</v>
      </c>
      <c r="N145" s="19" t="e">
        <f>GFMIS!C145</f>
        <v>#REF!</v>
      </c>
      <c r="O145" s="19" t="e">
        <f>GFMIS!E145</f>
        <v>#REF!</v>
      </c>
      <c r="P145" s="26" t="e">
        <f>GFMIS!F145</f>
        <v>#REF!</v>
      </c>
      <c r="Q145" s="18" t="e">
        <f>GFMIS!H145</f>
        <v>#REF!</v>
      </c>
      <c r="R145" s="17"/>
    </row>
    <row r="146" spans="1:18" ht="14.25">
      <c r="A146" s="19" t="e">
        <f>IF(#REF!&gt;1,"L","")</f>
        <v>#REF!</v>
      </c>
      <c r="B146" s="22" t="e">
        <f>IF(#REF!&gt;1,"20004","")</f>
        <v>#REF!</v>
      </c>
      <c r="C146" s="19" t="e">
        <f>IF(#REF!&gt;1,"2100","")</f>
        <v>#REF!</v>
      </c>
      <c r="D146" s="19" t="e">
        <f>IF(#REF!&gt;1,"2101","")</f>
        <v>#REF!</v>
      </c>
      <c r="E146" s="21" t="e">
        <f ca="1">IF(#REF!&gt;1,TODAY(),"")</f>
        <v>#REF!</v>
      </c>
      <c r="F146" s="21" t="e">
        <f ca="1">IF(#REF!&gt;1,TODAY(),"")</f>
        <v>#REF!</v>
      </c>
      <c r="G146" s="20" t="e">
        <f>IF(#REF!&gt;1,$G$2,"")</f>
        <v>#REF!</v>
      </c>
      <c r="H146" s="20" t="e">
        <f>IF(#REF!&gt;1,$H$2,"")</f>
        <v>#REF!</v>
      </c>
      <c r="I146" s="17" t="e">
        <f>IF(#REF!&gt;1,$I$2,"")</f>
        <v>#REF!</v>
      </c>
      <c r="J146" s="19" t="e">
        <f>IF(#REF!&gt;1,"R","")</f>
        <v>#REF!</v>
      </c>
      <c r="K146" s="19" t="e">
        <f>IF(#REF!&gt;1,"DGEN","")</f>
        <v>#REF!</v>
      </c>
      <c r="L146" s="26" t="e">
        <f>GFMIS!G146</f>
        <v>#REF!</v>
      </c>
      <c r="M146" s="19" t="e">
        <f>GFMIS!D146</f>
        <v>#REF!</v>
      </c>
      <c r="N146" s="19" t="e">
        <f>GFMIS!C146</f>
        <v>#REF!</v>
      </c>
      <c r="O146" s="19" t="e">
        <f>GFMIS!E146</f>
        <v>#REF!</v>
      </c>
      <c r="P146" s="26" t="e">
        <f>GFMIS!F146</f>
        <v>#REF!</v>
      </c>
      <c r="Q146" s="18" t="e">
        <f>GFMIS!H146</f>
        <v>#REF!</v>
      </c>
      <c r="R146" s="17"/>
    </row>
    <row r="147" spans="1:18" ht="14.25">
      <c r="A147" s="19" t="e">
        <f>IF(#REF!&gt;1,"L","")</f>
        <v>#REF!</v>
      </c>
      <c r="B147" s="22" t="e">
        <f>IF(#REF!&gt;1,"20004","")</f>
        <v>#REF!</v>
      </c>
      <c r="C147" s="19" t="e">
        <f>IF(#REF!&gt;1,"2100","")</f>
        <v>#REF!</v>
      </c>
      <c r="D147" s="19" t="e">
        <f>IF(#REF!&gt;1,"2101","")</f>
        <v>#REF!</v>
      </c>
      <c r="E147" s="21" t="e">
        <f ca="1">IF(#REF!&gt;1,TODAY(),"")</f>
        <v>#REF!</v>
      </c>
      <c r="F147" s="21" t="e">
        <f ca="1">IF(#REF!&gt;1,TODAY(),"")</f>
        <v>#REF!</v>
      </c>
      <c r="G147" s="20" t="e">
        <f>IF(#REF!&gt;1,$G$2,"")</f>
        <v>#REF!</v>
      </c>
      <c r="H147" s="20" t="e">
        <f>IF(#REF!&gt;1,$H$2,"")</f>
        <v>#REF!</v>
      </c>
      <c r="I147" s="17" t="e">
        <f>IF(#REF!&gt;1,$I$2,"")</f>
        <v>#REF!</v>
      </c>
      <c r="J147" s="19" t="e">
        <f>IF(#REF!&gt;1,"R","")</f>
        <v>#REF!</v>
      </c>
      <c r="K147" s="19" t="e">
        <f>IF(#REF!&gt;1,"DGEN","")</f>
        <v>#REF!</v>
      </c>
      <c r="L147" s="26" t="e">
        <f>GFMIS!G147</f>
        <v>#REF!</v>
      </c>
      <c r="M147" s="19" t="e">
        <f>GFMIS!D147</f>
        <v>#REF!</v>
      </c>
      <c r="N147" s="19" t="e">
        <f>GFMIS!C147</f>
        <v>#REF!</v>
      </c>
      <c r="O147" s="19" t="e">
        <f>GFMIS!E147</f>
        <v>#REF!</v>
      </c>
      <c r="P147" s="26" t="e">
        <f>GFMIS!F147</f>
        <v>#REF!</v>
      </c>
      <c r="Q147" s="18" t="e">
        <f>GFMIS!H147</f>
        <v>#REF!</v>
      </c>
      <c r="R147" s="17"/>
    </row>
    <row r="148" spans="1:18" ht="14.25">
      <c r="A148" s="19" t="e">
        <f>IF(#REF!&gt;1,"L","")</f>
        <v>#REF!</v>
      </c>
      <c r="B148" s="22" t="e">
        <f>IF(#REF!&gt;1,"20004","")</f>
        <v>#REF!</v>
      </c>
      <c r="C148" s="19" t="e">
        <f>IF(#REF!&gt;1,"2100","")</f>
        <v>#REF!</v>
      </c>
      <c r="D148" s="19" t="e">
        <f>IF(#REF!&gt;1,"2101","")</f>
        <v>#REF!</v>
      </c>
      <c r="E148" s="21" t="e">
        <f ca="1">IF(#REF!&gt;1,TODAY(),"")</f>
        <v>#REF!</v>
      </c>
      <c r="F148" s="21" t="e">
        <f ca="1">IF(#REF!&gt;1,TODAY(),"")</f>
        <v>#REF!</v>
      </c>
      <c r="G148" s="20" t="e">
        <f>IF(#REF!&gt;1,$G$2,"")</f>
        <v>#REF!</v>
      </c>
      <c r="H148" s="20" t="e">
        <f>IF(#REF!&gt;1,$H$2,"")</f>
        <v>#REF!</v>
      </c>
      <c r="I148" s="17" t="e">
        <f>IF(#REF!&gt;1,$I$2,"")</f>
        <v>#REF!</v>
      </c>
      <c r="J148" s="19" t="e">
        <f>IF(#REF!&gt;1,"R","")</f>
        <v>#REF!</v>
      </c>
      <c r="K148" s="19" t="e">
        <f>IF(#REF!&gt;1,"DGEN","")</f>
        <v>#REF!</v>
      </c>
      <c r="L148" s="26" t="e">
        <f>GFMIS!G148</f>
        <v>#REF!</v>
      </c>
      <c r="M148" s="19" t="e">
        <f>GFMIS!D148</f>
        <v>#REF!</v>
      </c>
      <c r="N148" s="19" t="e">
        <f>GFMIS!C148</f>
        <v>#REF!</v>
      </c>
      <c r="O148" s="19" t="e">
        <f>GFMIS!E148</f>
        <v>#REF!</v>
      </c>
      <c r="P148" s="26" t="e">
        <f>GFMIS!F148</f>
        <v>#REF!</v>
      </c>
      <c r="Q148" s="18" t="e">
        <f>GFMIS!H148</f>
        <v>#REF!</v>
      </c>
      <c r="R148" s="17"/>
    </row>
    <row r="149" spans="1:18" ht="14.25">
      <c r="A149" s="19" t="e">
        <f>IF(#REF!&gt;1,"L","")</f>
        <v>#REF!</v>
      </c>
      <c r="B149" s="22" t="e">
        <f>IF(#REF!&gt;1,"20004","")</f>
        <v>#REF!</v>
      </c>
      <c r="C149" s="19" t="e">
        <f>IF(#REF!&gt;1,"2100","")</f>
        <v>#REF!</v>
      </c>
      <c r="D149" s="19" t="e">
        <f>IF(#REF!&gt;1,"2101","")</f>
        <v>#REF!</v>
      </c>
      <c r="E149" s="21" t="e">
        <f ca="1">IF(#REF!&gt;1,TODAY(),"")</f>
        <v>#REF!</v>
      </c>
      <c r="F149" s="21" t="e">
        <f ca="1">IF(#REF!&gt;1,TODAY(),"")</f>
        <v>#REF!</v>
      </c>
      <c r="G149" s="20" t="e">
        <f>IF(#REF!&gt;1,$G$2,"")</f>
        <v>#REF!</v>
      </c>
      <c r="H149" s="20" t="e">
        <f>IF(#REF!&gt;1,$H$2,"")</f>
        <v>#REF!</v>
      </c>
      <c r="I149" s="17" t="e">
        <f>IF(#REF!&gt;1,$I$2,"")</f>
        <v>#REF!</v>
      </c>
      <c r="J149" s="19" t="e">
        <f>IF(#REF!&gt;1,"R","")</f>
        <v>#REF!</v>
      </c>
      <c r="K149" s="19" t="e">
        <f>IF(#REF!&gt;1,"DGEN","")</f>
        <v>#REF!</v>
      </c>
      <c r="L149" s="26" t="e">
        <f>GFMIS!G149</f>
        <v>#REF!</v>
      </c>
      <c r="M149" s="19" t="e">
        <f>GFMIS!D149</f>
        <v>#REF!</v>
      </c>
      <c r="N149" s="19" t="e">
        <f>GFMIS!C149</f>
        <v>#REF!</v>
      </c>
      <c r="O149" s="19" t="e">
        <f>GFMIS!E149</f>
        <v>#REF!</v>
      </c>
      <c r="P149" s="26" t="e">
        <f>GFMIS!F149</f>
        <v>#REF!</v>
      </c>
      <c r="Q149" s="18" t="e">
        <f>GFMIS!H149</f>
        <v>#REF!</v>
      </c>
      <c r="R149" s="17"/>
    </row>
    <row r="150" spans="1:18" ht="14.25">
      <c r="A150" s="19" t="e">
        <f>IF(#REF!&gt;1,"L","")</f>
        <v>#REF!</v>
      </c>
      <c r="B150" s="22" t="e">
        <f>IF(#REF!&gt;1,"20004","")</f>
        <v>#REF!</v>
      </c>
      <c r="C150" s="19" t="e">
        <f>IF(#REF!&gt;1,"2100","")</f>
        <v>#REF!</v>
      </c>
      <c r="D150" s="19" t="e">
        <f>IF(#REF!&gt;1,"2101","")</f>
        <v>#REF!</v>
      </c>
      <c r="E150" s="21" t="e">
        <f ca="1">IF(#REF!&gt;1,TODAY(),"")</f>
        <v>#REF!</v>
      </c>
      <c r="F150" s="21" t="e">
        <f ca="1">IF(#REF!&gt;1,TODAY(),"")</f>
        <v>#REF!</v>
      </c>
      <c r="G150" s="20" t="e">
        <f>IF(#REF!&gt;1,$G$2,"")</f>
        <v>#REF!</v>
      </c>
      <c r="H150" s="20" t="e">
        <f>IF(#REF!&gt;1,$H$2,"")</f>
        <v>#REF!</v>
      </c>
      <c r="I150" s="17" t="e">
        <f>IF(#REF!&gt;1,$I$2,"")</f>
        <v>#REF!</v>
      </c>
      <c r="J150" s="19" t="e">
        <f>IF(#REF!&gt;1,"R","")</f>
        <v>#REF!</v>
      </c>
      <c r="K150" s="19" t="e">
        <f>IF(#REF!&gt;1,"DGEN","")</f>
        <v>#REF!</v>
      </c>
      <c r="L150" s="26" t="e">
        <f>GFMIS!G150</f>
        <v>#REF!</v>
      </c>
      <c r="M150" s="19" t="e">
        <f>GFMIS!D150</f>
        <v>#REF!</v>
      </c>
      <c r="N150" s="19" t="e">
        <f>GFMIS!C150</f>
        <v>#REF!</v>
      </c>
      <c r="O150" s="19" t="e">
        <f>GFMIS!E150</f>
        <v>#REF!</v>
      </c>
      <c r="P150" s="26" t="e">
        <f>GFMIS!F150</f>
        <v>#REF!</v>
      </c>
      <c r="Q150" s="18" t="e">
        <f>GFMIS!H150</f>
        <v>#REF!</v>
      </c>
      <c r="R150" s="17"/>
    </row>
    <row r="151" spans="1:18" ht="14.25">
      <c r="A151" s="19" t="e">
        <f>IF(#REF!&gt;1,"L","")</f>
        <v>#REF!</v>
      </c>
      <c r="B151" s="22" t="e">
        <f>IF(#REF!&gt;1,"20004","")</f>
        <v>#REF!</v>
      </c>
      <c r="C151" s="19" t="e">
        <f>IF(#REF!&gt;1,"2100","")</f>
        <v>#REF!</v>
      </c>
      <c r="D151" s="19" t="e">
        <f>IF(#REF!&gt;1,"2101","")</f>
        <v>#REF!</v>
      </c>
      <c r="E151" s="21" t="e">
        <f ca="1">IF(#REF!&gt;1,TODAY(),"")</f>
        <v>#REF!</v>
      </c>
      <c r="F151" s="21" t="e">
        <f ca="1">IF(#REF!&gt;1,TODAY(),"")</f>
        <v>#REF!</v>
      </c>
      <c r="G151" s="20" t="e">
        <f>IF(#REF!&gt;1,$G$2,"")</f>
        <v>#REF!</v>
      </c>
      <c r="H151" s="20" t="e">
        <f>IF(#REF!&gt;1,$H$2,"")</f>
        <v>#REF!</v>
      </c>
      <c r="I151" s="17" t="e">
        <f>IF(#REF!&gt;1,$I$2,"")</f>
        <v>#REF!</v>
      </c>
      <c r="J151" s="19" t="e">
        <f>IF(#REF!&gt;1,"R","")</f>
        <v>#REF!</v>
      </c>
      <c r="K151" s="19" t="e">
        <f>IF(#REF!&gt;1,"DGEN","")</f>
        <v>#REF!</v>
      </c>
      <c r="L151" s="26" t="e">
        <f>GFMIS!G151</f>
        <v>#REF!</v>
      </c>
      <c r="M151" s="19" t="e">
        <f>GFMIS!D151</f>
        <v>#REF!</v>
      </c>
      <c r="N151" s="19" t="e">
        <f>GFMIS!C151</f>
        <v>#REF!</v>
      </c>
      <c r="O151" s="19" t="e">
        <f>GFMIS!E151</f>
        <v>#REF!</v>
      </c>
      <c r="P151" s="26" t="e">
        <f>GFMIS!F151</f>
        <v>#REF!</v>
      </c>
      <c r="Q151" s="18" t="e">
        <f>GFMIS!H151</f>
        <v>#REF!</v>
      </c>
      <c r="R151" s="17"/>
    </row>
    <row r="152" spans="1:18" ht="14.25">
      <c r="A152" s="19" t="e">
        <f>IF(#REF!&gt;1,"L","")</f>
        <v>#REF!</v>
      </c>
      <c r="B152" s="22" t="e">
        <f>IF(#REF!&gt;1,"20004","")</f>
        <v>#REF!</v>
      </c>
      <c r="C152" s="19" t="e">
        <f>IF(#REF!&gt;1,"2100","")</f>
        <v>#REF!</v>
      </c>
      <c r="D152" s="19" t="e">
        <f>IF(#REF!&gt;1,"2101","")</f>
        <v>#REF!</v>
      </c>
      <c r="E152" s="21" t="e">
        <f ca="1">IF(#REF!&gt;1,TODAY(),"")</f>
        <v>#REF!</v>
      </c>
      <c r="F152" s="21" t="e">
        <f ca="1">IF(#REF!&gt;1,TODAY(),"")</f>
        <v>#REF!</v>
      </c>
      <c r="G152" s="20" t="e">
        <f>IF(#REF!&gt;1,$G$2,"")</f>
        <v>#REF!</v>
      </c>
      <c r="H152" s="20" t="e">
        <f>IF(#REF!&gt;1,$H$2,"")</f>
        <v>#REF!</v>
      </c>
      <c r="I152" s="17" t="e">
        <f>IF(#REF!&gt;1,$I$2,"")</f>
        <v>#REF!</v>
      </c>
      <c r="J152" s="19" t="e">
        <f>IF(#REF!&gt;1,"R","")</f>
        <v>#REF!</v>
      </c>
      <c r="K152" s="19" t="e">
        <f>IF(#REF!&gt;1,"DGEN","")</f>
        <v>#REF!</v>
      </c>
      <c r="L152" s="26" t="e">
        <f>GFMIS!G152</f>
        <v>#REF!</v>
      </c>
      <c r="M152" s="19" t="e">
        <f>GFMIS!D152</f>
        <v>#REF!</v>
      </c>
      <c r="N152" s="19" t="e">
        <f>GFMIS!C152</f>
        <v>#REF!</v>
      </c>
      <c r="O152" s="19" t="e">
        <f>GFMIS!E152</f>
        <v>#REF!</v>
      </c>
      <c r="P152" s="26" t="e">
        <f>GFMIS!F152</f>
        <v>#REF!</v>
      </c>
      <c r="Q152" s="18" t="e">
        <f>GFMIS!H152</f>
        <v>#REF!</v>
      </c>
      <c r="R152" s="17"/>
    </row>
    <row r="153" spans="1:18" ht="14.25">
      <c r="A153" s="19" t="e">
        <f>IF(#REF!&gt;1,"L","")</f>
        <v>#REF!</v>
      </c>
      <c r="B153" s="22" t="e">
        <f>IF(#REF!&gt;1,"20004","")</f>
        <v>#REF!</v>
      </c>
      <c r="C153" s="19" t="e">
        <f>IF(#REF!&gt;1,"2100","")</f>
        <v>#REF!</v>
      </c>
      <c r="D153" s="19" t="e">
        <f>IF(#REF!&gt;1,"2101","")</f>
        <v>#REF!</v>
      </c>
      <c r="E153" s="21" t="e">
        <f ca="1">IF(#REF!&gt;1,TODAY(),"")</f>
        <v>#REF!</v>
      </c>
      <c r="F153" s="21" t="e">
        <f ca="1">IF(#REF!&gt;1,TODAY(),"")</f>
        <v>#REF!</v>
      </c>
      <c r="G153" s="20" t="e">
        <f>IF(#REF!&gt;1,$G$2,"")</f>
        <v>#REF!</v>
      </c>
      <c r="H153" s="20" t="e">
        <f>IF(#REF!&gt;1,$H$2,"")</f>
        <v>#REF!</v>
      </c>
      <c r="I153" s="17" t="e">
        <f>IF(#REF!&gt;1,$I$2,"")</f>
        <v>#REF!</v>
      </c>
      <c r="J153" s="19" t="e">
        <f>IF(#REF!&gt;1,"R","")</f>
        <v>#REF!</v>
      </c>
      <c r="K153" s="19" t="e">
        <f>IF(#REF!&gt;1,"DGEN","")</f>
        <v>#REF!</v>
      </c>
      <c r="L153" s="26" t="e">
        <f>GFMIS!G153</f>
        <v>#REF!</v>
      </c>
      <c r="M153" s="19" t="e">
        <f>GFMIS!D153</f>
        <v>#REF!</v>
      </c>
      <c r="N153" s="19" t="e">
        <f>GFMIS!C153</f>
        <v>#REF!</v>
      </c>
      <c r="O153" s="19" t="e">
        <f>GFMIS!E153</f>
        <v>#REF!</v>
      </c>
      <c r="P153" s="26" t="e">
        <f>GFMIS!F153</f>
        <v>#REF!</v>
      </c>
      <c r="Q153" s="18" t="e">
        <f>GFMIS!H153</f>
        <v>#REF!</v>
      </c>
      <c r="R153" s="17"/>
    </row>
    <row r="154" spans="1:18" ht="14.25">
      <c r="A154" s="19" t="e">
        <f>IF(#REF!&gt;1,"L","")</f>
        <v>#REF!</v>
      </c>
      <c r="B154" s="22" t="e">
        <f>IF(#REF!&gt;1,"20004","")</f>
        <v>#REF!</v>
      </c>
      <c r="C154" s="19" t="e">
        <f>IF(#REF!&gt;1,"2100","")</f>
        <v>#REF!</v>
      </c>
      <c r="D154" s="19" t="e">
        <f>IF(#REF!&gt;1,"2101","")</f>
        <v>#REF!</v>
      </c>
      <c r="E154" s="21" t="e">
        <f ca="1">IF(#REF!&gt;1,TODAY(),"")</f>
        <v>#REF!</v>
      </c>
      <c r="F154" s="21" t="e">
        <f ca="1">IF(#REF!&gt;1,TODAY(),"")</f>
        <v>#REF!</v>
      </c>
      <c r="G154" s="20" t="e">
        <f>IF(#REF!&gt;1,$G$2,"")</f>
        <v>#REF!</v>
      </c>
      <c r="H154" s="20" t="e">
        <f>IF(#REF!&gt;1,$H$2,"")</f>
        <v>#REF!</v>
      </c>
      <c r="I154" s="17" t="e">
        <f>IF(#REF!&gt;1,$I$2,"")</f>
        <v>#REF!</v>
      </c>
      <c r="J154" s="19" t="e">
        <f>IF(#REF!&gt;1,"R","")</f>
        <v>#REF!</v>
      </c>
      <c r="K154" s="19" t="e">
        <f>IF(#REF!&gt;1,"DGEN","")</f>
        <v>#REF!</v>
      </c>
      <c r="L154" s="26" t="e">
        <f>GFMIS!G154</f>
        <v>#REF!</v>
      </c>
      <c r="M154" s="19" t="e">
        <f>GFMIS!D154</f>
        <v>#REF!</v>
      </c>
      <c r="N154" s="19" t="e">
        <f>GFMIS!C154</f>
        <v>#REF!</v>
      </c>
      <c r="O154" s="19" t="e">
        <f>GFMIS!E154</f>
        <v>#REF!</v>
      </c>
      <c r="P154" s="26" t="e">
        <f>GFMIS!F154</f>
        <v>#REF!</v>
      </c>
      <c r="Q154" s="18" t="e">
        <f>GFMIS!H154</f>
        <v>#REF!</v>
      </c>
      <c r="R154" s="17"/>
    </row>
    <row r="155" spans="1:18" ht="14.25">
      <c r="A155" s="19" t="e">
        <f>IF(#REF!&gt;1,"L","")</f>
        <v>#REF!</v>
      </c>
      <c r="B155" s="22" t="e">
        <f>IF(#REF!&gt;1,"20004","")</f>
        <v>#REF!</v>
      </c>
      <c r="C155" s="19" t="e">
        <f>IF(#REF!&gt;1,"2100","")</f>
        <v>#REF!</v>
      </c>
      <c r="D155" s="19" t="e">
        <f>IF(#REF!&gt;1,"2101","")</f>
        <v>#REF!</v>
      </c>
      <c r="E155" s="21" t="e">
        <f ca="1">IF(#REF!&gt;1,TODAY(),"")</f>
        <v>#REF!</v>
      </c>
      <c r="F155" s="21" t="e">
        <f ca="1">IF(#REF!&gt;1,TODAY(),"")</f>
        <v>#REF!</v>
      </c>
      <c r="G155" s="20" t="e">
        <f>IF(#REF!&gt;1,$G$2,"")</f>
        <v>#REF!</v>
      </c>
      <c r="H155" s="20" t="e">
        <f>IF(#REF!&gt;1,$H$2,"")</f>
        <v>#REF!</v>
      </c>
      <c r="I155" s="17" t="e">
        <f>IF(#REF!&gt;1,$I$2,"")</f>
        <v>#REF!</v>
      </c>
      <c r="J155" s="19" t="e">
        <f>IF(#REF!&gt;1,"R","")</f>
        <v>#REF!</v>
      </c>
      <c r="K155" s="19" t="e">
        <f>IF(#REF!&gt;1,"DGEN","")</f>
        <v>#REF!</v>
      </c>
      <c r="L155" s="26" t="e">
        <f>GFMIS!G155</f>
        <v>#REF!</v>
      </c>
      <c r="M155" s="19" t="e">
        <f>GFMIS!D155</f>
        <v>#REF!</v>
      </c>
      <c r="N155" s="19" t="e">
        <f>GFMIS!C155</f>
        <v>#REF!</v>
      </c>
      <c r="O155" s="19" t="e">
        <f>GFMIS!E155</f>
        <v>#REF!</v>
      </c>
      <c r="P155" s="26" t="e">
        <f>GFMIS!F155</f>
        <v>#REF!</v>
      </c>
      <c r="Q155" s="18" t="e">
        <f>GFMIS!H155</f>
        <v>#REF!</v>
      </c>
      <c r="R155" s="17"/>
    </row>
    <row r="156" spans="1:18" ht="14.25">
      <c r="A156" s="19" t="e">
        <f>IF(#REF!&gt;1,"L","")</f>
        <v>#REF!</v>
      </c>
      <c r="B156" s="22" t="e">
        <f>IF(#REF!&gt;1,"20004","")</f>
        <v>#REF!</v>
      </c>
      <c r="C156" s="19" t="e">
        <f>IF(#REF!&gt;1,"2100","")</f>
        <v>#REF!</v>
      </c>
      <c r="D156" s="19" t="e">
        <f>IF(#REF!&gt;1,"2101","")</f>
        <v>#REF!</v>
      </c>
      <c r="E156" s="21" t="e">
        <f ca="1">IF(#REF!&gt;1,TODAY(),"")</f>
        <v>#REF!</v>
      </c>
      <c r="F156" s="21" t="e">
        <f ca="1">IF(#REF!&gt;1,TODAY(),"")</f>
        <v>#REF!</v>
      </c>
      <c r="G156" s="20" t="e">
        <f>IF(#REF!&gt;1,$G$2,"")</f>
        <v>#REF!</v>
      </c>
      <c r="H156" s="20" t="e">
        <f>IF(#REF!&gt;1,$H$2,"")</f>
        <v>#REF!</v>
      </c>
      <c r="I156" s="17" t="e">
        <f>IF(#REF!&gt;1,$I$2,"")</f>
        <v>#REF!</v>
      </c>
      <c r="J156" s="19" t="e">
        <f>IF(#REF!&gt;1,"R","")</f>
        <v>#REF!</v>
      </c>
      <c r="K156" s="19" t="e">
        <f>IF(#REF!&gt;1,"DGEN","")</f>
        <v>#REF!</v>
      </c>
      <c r="L156" s="26" t="e">
        <f>GFMIS!G156</f>
        <v>#REF!</v>
      </c>
      <c r="M156" s="19" t="e">
        <f>GFMIS!D156</f>
        <v>#REF!</v>
      </c>
      <c r="N156" s="19" t="e">
        <f>GFMIS!C156</f>
        <v>#REF!</v>
      </c>
      <c r="O156" s="19" t="e">
        <f>GFMIS!E156</f>
        <v>#REF!</v>
      </c>
      <c r="P156" s="26" t="e">
        <f>GFMIS!F156</f>
        <v>#REF!</v>
      </c>
      <c r="Q156" s="18" t="e">
        <f>GFMIS!H156</f>
        <v>#REF!</v>
      </c>
      <c r="R156" s="17"/>
    </row>
    <row r="157" spans="1:18" ht="14.25">
      <c r="A157" s="19" t="e">
        <f>IF(#REF!&gt;1,"L","")</f>
        <v>#REF!</v>
      </c>
      <c r="B157" s="22" t="e">
        <f>IF(#REF!&gt;1,"20004","")</f>
        <v>#REF!</v>
      </c>
      <c r="C157" s="19" t="e">
        <f>IF(#REF!&gt;1,"2100","")</f>
        <v>#REF!</v>
      </c>
      <c r="D157" s="19" t="e">
        <f>IF(#REF!&gt;1,"2101","")</f>
        <v>#REF!</v>
      </c>
      <c r="E157" s="21" t="e">
        <f ca="1">IF(#REF!&gt;1,TODAY(),"")</f>
        <v>#REF!</v>
      </c>
      <c r="F157" s="21" t="e">
        <f ca="1">IF(#REF!&gt;1,TODAY(),"")</f>
        <v>#REF!</v>
      </c>
      <c r="G157" s="20" t="e">
        <f>IF(#REF!&gt;1,$G$2,"")</f>
        <v>#REF!</v>
      </c>
      <c r="H157" s="20" t="e">
        <f>IF(#REF!&gt;1,$H$2,"")</f>
        <v>#REF!</v>
      </c>
      <c r="I157" s="17" t="e">
        <f>IF(#REF!&gt;1,$I$2,"")</f>
        <v>#REF!</v>
      </c>
      <c r="J157" s="19" t="e">
        <f>IF(#REF!&gt;1,"R","")</f>
        <v>#REF!</v>
      </c>
      <c r="K157" s="19" t="e">
        <f>IF(#REF!&gt;1,"DGEN","")</f>
        <v>#REF!</v>
      </c>
      <c r="L157" s="26" t="e">
        <f>GFMIS!G157</f>
        <v>#REF!</v>
      </c>
      <c r="M157" s="19" t="e">
        <f>GFMIS!D157</f>
        <v>#REF!</v>
      </c>
      <c r="N157" s="19" t="e">
        <f>GFMIS!C157</f>
        <v>#REF!</v>
      </c>
      <c r="O157" s="19" t="e">
        <f>GFMIS!E157</f>
        <v>#REF!</v>
      </c>
      <c r="P157" s="26" t="e">
        <f>GFMIS!F157</f>
        <v>#REF!</v>
      </c>
      <c r="Q157" s="18" t="e">
        <f>GFMIS!H157</f>
        <v>#REF!</v>
      </c>
      <c r="R157" s="17"/>
    </row>
    <row r="158" spans="1:18" ht="14.25">
      <c r="A158" s="19" t="e">
        <f>IF(#REF!&gt;1,"L","")</f>
        <v>#REF!</v>
      </c>
      <c r="B158" s="22" t="e">
        <f>IF(#REF!&gt;1,"20004","")</f>
        <v>#REF!</v>
      </c>
      <c r="C158" s="19" t="e">
        <f>IF(#REF!&gt;1,"2100","")</f>
        <v>#REF!</v>
      </c>
      <c r="D158" s="19" t="e">
        <f>IF(#REF!&gt;1,"2101","")</f>
        <v>#REF!</v>
      </c>
      <c r="E158" s="21" t="e">
        <f ca="1">IF(#REF!&gt;1,TODAY(),"")</f>
        <v>#REF!</v>
      </c>
      <c r="F158" s="21" t="e">
        <f ca="1">IF(#REF!&gt;1,TODAY(),"")</f>
        <v>#REF!</v>
      </c>
      <c r="G158" s="20" t="e">
        <f>IF(#REF!&gt;1,$G$2,"")</f>
        <v>#REF!</v>
      </c>
      <c r="H158" s="20" t="e">
        <f>IF(#REF!&gt;1,$H$2,"")</f>
        <v>#REF!</v>
      </c>
      <c r="I158" s="17" t="e">
        <f>IF(#REF!&gt;1,$I$2,"")</f>
        <v>#REF!</v>
      </c>
      <c r="J158" s="19" t="e">
        <f>IF(#REF!&gt;1,"R","")</f>
        <v>#REF!</v>
      </c>
      <c r="K158" s="19" t="e">
        <f>IF(#REF!&gt;1,"DGEN","")</f>
        <v>#REF!</v>
      </c>
      <c r="L158" s="26" t="e">
        <f>GFMIS!G158</f>
        <v>#REF!</v>
      </c>
      <c r="M158" s="19" t="e">
        <f>GFMIS!D158</f>
        <v>#REF!</v>
      </c>
      <c r="N158" s="19" t="e">
        <f>GFMIS!C158</f>
        <v>#REF!</v>
      </c>
      <c r="O158" s="19" t="e">
        <f>GFMIS!E158</f>
        <v>#REF!</v>
      </c>
      <c r="P158" s="26" t="e">
        <f>GFMIS!F158</f>
        <v>#REF!</v>
      </c>
      <c r="Q158" s="18" t="e">
        <f>GFMIS!H158</f>
        <v>#REF!</v>
      </c>
      <c r="R158" s="17"/>
    </row>
    <row r="159" spans="1:18" ht="14.25">
      <c r="A159" s="19" t="e">
        <f>IF(#REF!&gt;1,"L","")</f>
        <v>#REF!</v>
      </c>
      <c r="B159" s="22" t="e">
        <f>IF(#REF!&gt;1,"20004","")</f>
        <v>#REF!</v>
      </c>
      <c r="C159" s="19" t="e">
        <f>IF(#REF!&gt;1,"2100","")</f>
        <v>#REF!</v>
      </c>
      <c r="D159" s="19" t="e">
        <f>IF(#REF!&gt;1,"2101","")</f>
        <v>#REF!</v>
      </c>
      <c r="E159" s="21" t="e">
        <f ca="1">IF(#REF!&gt;1,TODAY(),"")</f>
        <v>#REF!</v>
      </c>
      <c r="F159" s="21" t="e">
        <f ca="1">IF(#REF!&gt;1,TODAY(),"")</f>
        <v>#REF!</v>
      </c>
      <c r="G159" s="20" t="e">
        <f>IF(#REF!&gt;1,$G$2,"")</f>
        <v>#REF!</v>
      </c>
      <c r="H159" s="20" t="e">
        <f>IF(#REF!&gt;1,$H$2,"")</f>
        <v>#REF!</v>
      </c>
      <c r="I159" s="17" t="e">
        <f>IF(#REF!&gt;1,$I$2,"")</f>
        <v>#REF!</v>
      </c>
      <c r="J159" s="19" t="e">
        <f>IF(#REF!&gt;1,"R","")</f>
        <v>#REF!</v>
      </c>
      <c r="K159" s="19" t="e">
        <f>IF(#REF!&gt;1,"DGEN","")</f>
        <v>#REF!</v>
      </c>
      <c r="L159" s="26" t="e">
        <f>GFMIS!G159</f>
        <v>#REF!</v>
      </c>
      <c r="M159" s="19" t="e">
        <f>GFMIS!D159</f>
        <v>#REF!</v>
      </c>
      <c r="N159" s="19" t="e">
        <f>GFMIS!C159</f>
        <v>#REF!</v>
      </c>
      <c r="O159" s="19" t="e">
        <f>GFMIS!E159</f>
        <v>#REF!</v>
      </c>
      <c r="P159" s="26" t="e">
        <f>GFMIS!F159</f>
        <v>#REF!</v>
      </c>
      <c r="Q159" s="18" t="e">
        <f>GFMIS!H159</f>
        <v>#REF!</v>
      </c>
      <c r="R159" s="17"/>
    </row>
    <row r="160" spans="1:18" ht="14.25">
      <c r="A160" s="19" t="e">
        <f>IF(#REF!&gt;1,"L","")</f>
        <v>#REF!</v>
      </c>
      <c r="B160" s="22" t="e">
        <f>IF(#REF!&gt;1,"20004","")</f>
        <v>#REF!</v>
      </c>
      <c r="C160" s="19" t="e">
        <f>IF(#REF!&gt;1,"2100","")</f>
        <v>#REF!</v>
      </c>
      <c r="D160" s="19" t="e">
        <f>IF(#REF!&gt;1,"2101","")</f>
        <v>#REF!</v>
      </c>
      <c r="E160" s="21" t="e">
        <f ca="1">IF(#REF!&gt;1,TODAY(),"")</f>
        <v>#REF!</v>
      </c>
      <c r="F160" s="21" t="e">
        <f ca="1">IF(#REF!&gt;1,TODAY(),"")</f>
        <v>#REF!</v>
      </c>
      <c r="G160" s="20" t="e">
        <f>IF(#REF!&gt;1,$G$2,"")</f>
        <v>#REF!</v>
      </c>
      <c r="H160" s="20" t="e">
        <f>IF(#REF!&gt;1,$H$2,"")</f>
        <v>#REF!</v>
      </c>
      <c r="I160" s="17" t="e">
        <f>IF(#REF!&gt;1,$I$2,"")</f>
        <v>#REF!</v>
      </c>
      <c r="J160" s="19" t="e">
        <f>IF(#REF!&gt;1,"R","")</f>
        <v>#REF!</v>
      </c>
      <c r="K160" s="19" t="e">
        <f>IF(#REF!&gt;1,"DGEN","")</f>
        <v>#REF!</v>
      </c>
      <c r="L160" s="26" t="e">
        <f>GFMIS!G160</f>
        <v>#REF!</v>
      </c>
      <c r="M160" s="19" t="e">
        <f>GFMIS!D160</f>
        <v>#REF!</v>
      </c>
      <c r="N160" s="19" t="e">
        <f>GFMIS!C160</f>
        <v>#REF!</v>
      </c>
      <c r="O160" s="19" t="e">
        <f>GFMIS!E160</f>
        <v>#REF!</v>
      </c>
      <c r="P160" s="26" t="e">
        <f>GFMIS!F160</f>
        <v>#REF!</v>
      </c>
      <c r="Q160" s="18" t="e">
        <f>GFMIS!H160</f>
        <v>#REF!</v>
      </c>
      <c r="R160" s="17"/>
    </row>
    <row r="161" spans="1:18" ht="14.25">
      <c r="A161" s="19" t="e">
        <f>IF(#REF!&gt;1,"L","")</f>
        <v>#REF!</v>
      </c>
      <c r="B161" s="22" t="e">
        <f>IF(#REF!&gt;1,"20004","")</f>
        <v>#REF!</v>
      </c>
      <c r="C161" s="19" t="e">
        <f>IF(#REF!&gt;1,"2100","")</f>
        <v>#REF!</v>
      </c>
      <c r="D161" s="19" t="e">
        <f>IF(#REF!&gt;1,"2101","")</f>
        <v>#REF!</v>
      </c>
      <c r="E161" s="21" t="e">
        <f ca="1">IF(#REF!&gt;1,TODAY(),"")</f>
        <v>#REF!</v>
      </c>
      <c r="F161" s="21" t="e">
        <f ca="1">IF(#REF!&gt;1,TODAY(),"")</f>
        <v>#REF!</v>
      </c>
      <c r="G161" s="20" t="e">
        <f>IF(#REF!&gt;1,$G$2,"")</f>
        <v>#REF!</v>
      </c>
      <c r="H161" s="20" t="e">
        <f>IF(#REF!&gt;1,$H$2,"")</f>
        <v>#REF!</v>
      </c>
      <c r="I161" s="17" t="e">
        <f>IF(#REF!&gt;1,$I$2,"")</f>
        <v>#REF!</v>
      </c>
      <c r="J161" s="19" t="e">
        <f>IF(#REF!&gt;1,"R","")</f>
        <v>#REF!</v>
      </c>
      <c r="K161" s="19" t="e">
        <f>IF(#REF!&gt;1,"DGEN","")</f>
        <v>#REF!</v>
      </c>
      <c r="L161" s="26" t="e">
        <f>GFMIS!G161</f>
        <v>#REF!</v>
      </c>
      <c r="M161" s="19" t="e">
        <f>GFMIS!D161</f>
        <v>#REF!</v>
      </c>
      <c r="N161" s="19" t="e">
        <f>GFMIS!C161</f>
        <v>#REF!</v>
      </c>
      <c r="O161" s="19" t="e">
        <f>GFMIS!E161</f>
        <v>#REF!</v>
      </c>
      <c r="P161" s="26" t="e">
        <f>GFMIS!F161</f>
        <v>#REF!</v>
      </c>
      <c r="Q161" s="18" t="e">
        <f>GFMIS!H161</f>
        <v>#REF!</v>
      </c>
      <c r="R161" s="17"/>
    </row>
    <row r="162" spans="1:18" ht="14.25">
      <c r="A162" s="19" t="e">
        <f>IF(#REF!&gt;1,"L","")</f>
        <v>#REF!</v>
      </c>
      <c r="B162" s="22" t="e">
        <f>IF(#REF!&gt;1,"20004","")</f>
        <v>#REF!</v>
      </c>
      <c r="C162" s="19" t="e">
        <f>IF(#REF!&gt;1,"2100","")</f>
        <v>#REF!</v>
      </c>
      <c r="D162" s="19" t="e">
        <f>IF(#REF!&gt;1,"2101","")</f>
        <v>#REF!</v>
      </c>
      <c r="E162" s="21" t="e">
        <f ca="1">IF(#REF!&gt;1,TODAY(),"")</f>
        <v>#REF!</v>
      </c>
      <c r="F162" s="21" t="e">
        <f ca="1">IF(#REF!&gt;1,TODAY(),"")</f>
        <v>#REF!</v>
      </c>
      <c r="G162" s="20" t="e">
        <f>IF(#REF!&gt;1,$G$2,"")</f>
        <v>#REF!</v>
      </c>
      <c r="H162" s="20" t="e">
        <f>IF(#REF!&gt;1,$H$2,"")</f>
        <v>#REF!</v>
      </c>
      <c r="I162" s="17" t="e">
        <f>IF(#REF!&gt;1,$I$2,"")</f>
        <v>#REF!</v>
      </c>
      <c r="J162" s="19" t="e">
        <f>IF(#REF!&gt;1,"R","")</f>
        <v>#REF!</v>
      </c>
      <c r="K162" s="19" t="e">
        <f>IF(#REF!&gt;1,"DGEN","")</f>
        <v>#REF!</v>
      </c>
      <c r="L162" s="26" t="e">
        <f>GFMIS!G162</f>
        <v>#REF!</v>
      </c>
      <c r="M162" s="19" t="e">
        <f>GFMIS!D162</f>
        <v>#REF!</v>
      </c>
      <c r="N162" s="19" t="e">
        <f>GFMIS!C162</f>
        <v>#REF!</v>
      </c>
      <c r="O162" s="19" t="e">
        <f>GFMIS!E162</f>
        <v>#REF!</v>
      </c>
      <c r="P162" s="26" t="e">
        <f>GFMIS!F162</f>
        <v>#REF!</v>
      </c>
      <c r="Q162" s="18" t="e">
        <f>GFMIS!H162</f>
        <v>#REF!</v>
      </c>
      <c r="R162" s="17"/>
    </row>
    <row r="163" spans="1:18" ht="14.25">
      <c r="A163" s="19" t="e">
        <f>IF(#REF!&gt;1,"L","")</f>
        <v>#REF!</v>
      </c>
      <c r="B163" s="22" t="e">
        <f>IF(#REF!&gt;1,"20004","")</f>
        <v>#REF!</v>
      </c>
      <c r="C163" s="19" t="e">
        <f>IF(#REF!&gt;1,"2100","")</f>
        <v>#REF!</v>
      </c>
      <c r="D163" s="19" t="e">
        <f>IF(#REF!&gt;1,"2101","")</f>
        <v>#REF!</v>
      </c>
      <c r="E163" s="21" t="e">
        <f ca="1">IF(#REF!&gt;1,TODAY(),"")</f>
        <v>#REF!</v>
      </c>
      <c r="F163" s="21" t="e">
        <f ca="1">IF(#REF!&gt;1,TODAY(),"")</f>
        <v>#REF!</v>
      </c>
      <c r="G163" s="20" t="e">
        <f>IF(#REF!&gt;1,$G$2,"")</f>
        <v>#REF!</v>
      </c>
      <c r="H163" s="20" t="e">
        <f>IF(#REF!&gt;1,$H$2,"")</f>
        <v>#REF!</v>
      </c>
      <c r="I163" s="17" t="e">
        <f>IF(#REF!&gt;1,$I$2,"")</f>
        <v>#REF!</v>
      </c>
      <c r="J163" s="19" t="e">
        <f>IF(#REF!&gt;1,"R","")</f>
        <v>#REF!</v>
      </c>
      <c r="K163" s="19" t="e">
        <f>IF(#REF!&gt;1,"DGEN","")</f>
        <v>#REF!</v>
      </c>
      <c r="L163" s="26" t="e">
        <f>GFMIS!G163</f>
        <v>#REF!</v>
      </c>
      <c r="M163" s="19" t="e">
        <f>GFMIS!D163</f>
        <v>#REF!</v>
      </c>
      <c r="N163" s="19" t="e">
        <f>GFMIS!C163</f>
        <v>#REF!</v>
      </c>
      <c r="O163" s="19" t="e">
        <f>GFMIS!E163</f>
        <v>#REF!</v>
      </c>
      <c r="P163" s="26" t="e">
        <f>GFMIS!F163</f>
        <v>#REF!</v>
      </c>
      <c r="Q163" s="18" t="e">
        <f>GFMIS!H163</f>
        <v>#REF!</v>
      </c>
      <c r="R163" s="17"/>
    </row>
    <row r="164" spans="1:18" ht="14.25">
      <c r="A164" s="19" t="e">
        <f>IF(#REF!&gt;1,"L","")</f>
        <v>#REF!</v>
      </c>
      <c r="B164" s="22" t="e">
        <f>IF(#REF!&gt;1,"20004","")</f>
        <v>#REF!</v>
      </c>
      <c r="C164" s="19" t="e">
        <f>IF(#REF!&gt;1,"2100","")</f>
        <v>#REF!</v>
      </c>
      <c r="D164" s="19" t="e">
        <f>IF(#REF!&gt;1,"2101","")</f>
        <v>#REF!</v>
      </c>
      <c r="E164" s="21" t="e">
        <f ca="1">IF(#REF!&gt;1,TODAY(),"")</f>
        <v>#REF!</v>
      </c>
      <c r="F164" s="21" t="e">
        <f ca="1">IF(#REF!&gt;1,TODAY(),"")</f>
        <v>#REF!</v>
      </c>
      <c r="G164" s="20" t="e">
        <f>IF(#REF!&gt;1,$G$2,"")</f>
        <v>#REF!</v>
      </c>
      <c r="H164" s="20" t="e">
        <f>IF(#REF!&gt;1,$H$2,"")</f>
        <v>#REF!</v>
      </c>
      <c r="I164" s="17" t="e">
        <f>IF(#REF!&gt;1,$I$2,"")</f>
        <v>#REF!</v>
      </c>
      <c r="J164" s="19" t="e">
        <f>IF(#REF!&gt;1,"R","")</f>
        <v>#REF!</v>
      </c>
      <c r="K164" s="19" t="e">
        <f>IF(#REF!&gt;1,"DGEN","")</f>
        <v>#REF!</v>
      </c>
      <c r="L164" s="26" t="e">
        <f>GFMIS!G164</f>
        <v>#REF!</v>
      </c>
      <c r="M164" s="19" t="e">
        <f>GFMIS!D164</f>
        <v>#REF!</v>
      </c>
      <c r="N164" s="19" t="e">
        <f>GFMIS!C164</f>
        <v>#REF!</v>
      </c>
      <c r="O164" s="19" t="e">
        <f>GFMIS!E164</f>
        <v>#REF!</v>
      </c>
      <c r="P164" s="26" t="e">
        <f>GFMIS!F164</f>
        <v>#REF!</v>
      </c>
      <c r="Q164" s="18" t="e">
        <f>GFMIS!H164</f>
        <v>#REF!</v>
      </c>
      <c r="R164" s="17"/>
    </row>
    <row r="165" spans="1:18" ht="14.25">
      <c r="A165" s="19" t="e">
        <f>IF(#REF!&gt;1,"L","")</f>
        <v>#REF!</v>
      </c>
      <c r="B165" s="22" t="e">
        <f>IF(#REF!&gt;1,"20004","")</f>
        <v>#REF!</v>
      </c>
      <c r="C165" s="19" t="e">
        <f>IF(#REF!&gt;1,"2100","")</f>
        <v>#REF!</v>
      </c>
      <c r="D165" s="19" t="e">
        <f>IF(#REF!&gt;1,"2101","")</f>
        <v>#REF!</v>
      </c>
      <c r="E165" s="21" t="e">
        <f ca="1">IF(#REF!&gt;1,TODAY(),"")</f>
        <v>#REF!</v>
      </c>
      <c r="F165" s="21" t="e">
        <f ca="1">IF(#REF!&gt;1,TODAY(),"")</f>
        <v>#REF!</v>
      </c>
      <c r="G165" s="20" t="e">
        <f>IF(#REF!&gt;1,$G$2,"")</f>
        <v>#REF!</v>
      </c>
      <c r="H165" s="20" t="e">
        <f>IF(#REF!&gt;1,$H$2,"")</f>
        <v>#REF!</v>
      </c>
      <c r="I165" s="17" t="e">
        <f>IF(#REF!&gt;1,$I$2,"")</f>
        <v>#REF!</v>
      </c>
      <c r="J165" s="19" t="e">
        <f>IF(#REF!&gt;1,"R","")</f>
        <v>#REF!</v>
      </c>
      <c r="K165" s="19" t="e">
        <f>IF(#REF!&gt;1,"DGEN","")</f>
        <v>#REF!</v>
      </c>
      <c r="L165" s="26" t="e">
        <f>GFMIS!G165</f>
        <v>#REF!</v>
      </c>
      <c r="M165" s="19" t="e">
        <f>GFMIS!D165</f>
        <v>#REF!</v>
      </c>
      <c r="N165" s="19" t="e">
        <f>GFMIS!C165</f>
        <v>#REF!</v>
      </c>
      <c r="O165" s="19" t="e">
        <f>GFMIS!E165</f>
        <v>#REF!</v>
      </c>
      <c r="P165" s="26" t="e">
        <f>GFMIS!F165</f>
        <v>#REF!</v>
      </c>
      <c r="Q165" s="18" t="e">
        <f>GFMIS!H165</f>
        <v>#REF!</v>
      </c>
      <c r="R165" s="17"/>
    </row>
    <row r="166" spans="1:18" ht="14.25">
      <c r="A166" s="19" t="e">
        <f>IF(#REF!&gt;1,"L","")</f>
        <v>#REF!</v>
      </c>
      <c r="B166" s="22" t="e">
        <f>IF(#REF!&gt;1,"20004","")</f>
        <v>#REF!</v>
      </c>
      <c r="C166" s="19" t="e">
        <f>IF(#REF!&gt;1,"2100","")</f>
        <v>#REF!</v>
      </c>
      <c r="D166" s="19" t="e">
        <f>IF(#REF!&gt;1,"2101","")</f>
        <v>#REF!</v>
      </c>
      <c r="E166" s="21" t="e">
        <f ca="1">IF(#REF!&gt;1,TODAY(),"")</f>
        <v>#REF!</v>
      </c>
      <c r="F166" s="21" t="e">
        <f ca="1">IF(#REF!&gt;1,TODAY(),"")</f>
        <v>#REF!</v>
      </c>
      <c r="G166" s="20" t="e">
        <f>IF(#REF!&gt;1,$G$2,"")</f>
        <v>#REF!</v>
      </c>
      <c r="H166" s="20" t="e">
        <f>IF(#REF!&gt;1,$H$2,"")</f>
        <v>#REF!</v>
      </c>
      <c r="I166" s="17" t="e">
        <f>IF(#REF!&gt;1,$I$2,"")</f>
        <v>#REF!</v>
      </c>
      <c r="J166" s="19" t="e">
        <f>IF(#REF!&gt;1,"R","")</f>
        <v>#REF!</v>
      </c>
      <c r="K166" s="19" t="e">
        <f>IF(#REF!&gt;1,"DGEN","")</f>
        <v>#REF!</v>
      </c>
      <c r="L166" s="26" t="e">
        <f>GFMIS!G166</f>
        <v>#REF!</v>
      </c>
      <c r="M166" s="19" t="e">
        <f>GFMIS!D166</f>
        <v>#REF!</v>
      </c>
      <c r="N166" s="19" t="e">
        <f>GFMIS!C166</f>
        <v>#REF!</v>
      </c>
      <c r="O166" s="19" t="e">
        <f>GFMIS!E166</f>
        <v>#REF!</v>
      </c>
      <c r="P166" s="26" t="e">
        <f>GFMIS!F166</f>
        <v>#REF!</v>
      </c>
      <c r="Q166" s="18" t="e">
        <f>GFMIS!H166</f>
        <v>#REF!</v>
      </c>
      <c r="R166" s="17"/>
    </row>
    <row r="167" spans="1:18" ht="14.25">
      <c r="A167" s="19" t="e">
        <f>IF(#REF!&gt;1,"L","")</f>
        <v>#REF!</v>
      </c>
      <c r="B167" s="22" t="e">
        <f>IF(#REF!&gt;1,"20004","")</f>
        <v>#REF!</v>
      </c>
      <c r="C167" s="19" t="e">
        <f>IF(#REF!&gt;1,"2100","")</f>
        <v>#REF!</v>
      </c>
      <c r="D167" s="19" t="e">
        <f>IF(#REF!&gt;1,"2101","")</f>
        <v>#REF!</v>
      </c>
      <c r="E167" s="21" t="e">
        <f ca="1">IF(#REF!&gt;1,TODAY(),"")</f>
        <v>#REF!</v>
      </c>
      <c r="F167" s="21" t="e">
        <f ca="1">IF(#REF!&gt;1,TODAY(),"")</f>
        <v>#REF!</v>
      </c>
      <c r="G167" s="20" t="e">
        <f>IF(#REF!&gt;1,$G$2,"")</f>
        <v>#REF!</v>
      </c>
      <c r="H167" s="20" t="e">
        <f>IF(#REF!&gt;1,$H$2,"")</f>
        <v>#REF!</v>
      </c>
      <c r="I167" s="17" t="e">
        <f>IF(#REF!&gt;1,$I$2,"")</f>
        <v>#REF!</v>
      </c>
      <c r="J167" s="19" t="e">
        <f>IF(#REF!&gt;1,"R","")</f>
        <v>#REF!</v>
      </c>
      <c r="K167" s="19" t="e">
        <f>IF(#REF!&gt;1,"DGEN","")</f>
        <v>#REF!</v>
      </c>
      <c r="L167" s="26" t="e">
        <f>GFMIS!G167</f>
        <v>#REF!</v>
      </c>
      <c r="M167" s="19" t="e">
        <f>GFMIS!D167</f>
        <v>#REF!</v>
      </c>
      <c r="N167" s="19" t="e">
        <f>GFMIS!C167</f>
        <v>#REF!</v>
      </c>
      <c r="O167" s="19" t="e">
        <f>GFMIS!E167</f>
        <v>#REF!</v>
      </c>
      <c r="P167" s="26" t="e">
        <f>GFMIS!F167</f>
        <v>#REF!</v>
      </c>
      <c r="Q167" s="18" t="e">
        <f>GFMIS!H167</f>
        <v>#REF!</v>
      </c>
      <c r="R167" s="17"/>
    </row>
    <row r="168" spans="1:18" ht="14.25">
      <c r="A168" s="19" t="e">
        <f>IF(#REF!&gt;1,"L","")</f>
        <v>#REF!</v>
      </c>
      <c r="B168" s="22" t="e">
        <f>IF(#REF!&gt;1,"20004","")</f>
        <v>#REF!</v>
      </c>
      <c r="C168" s="19" t="e">
        <f>IF(#REF!&gt;1,"2100","")</f>
        <v>#REF!</v>
      </c>
      <c r="D168" s="19" t="e">
        <f>IF(#REF!&gt;1,"2101","")</f>
        <v>#REF!</v>
      </c>
      <c r="E168" s="21" t="e">
        <f ca="1">IF(#REF!&gt;1,TODAY(),"")</f>
        <v>#REF!</v>
      </c>
      <c r="F168" s="21" t="e">
        <f ca="1">IF(#REF!&gt;1,TODAY(),"")</f>
        <v>#REF!</v>
      </c>
      <c r="G168" s="20" t="e">
        <f>IF(#REF!&gt;1,$G$2,"")</f>
        <v>#REF!</v>
      </c>
      <c r="H168" s="20" t="e">
        <f>IF(#REF!&gt;1,$H$2,"")</f>
        <v>#REF!</v>
      </c>
      <c r="I168" s="17" t="e">
        <f>IF(#REF!&gt;1,$I$2,"")</f>
        <v>#REF!</v>
      </c>
      <c r="J168" s="19" t="e">
        <f>IF(#REF!&gt;1,"R","")</f>
        <v>#REF!</v>
      </c>
      <c r="K168" s="19" t="e">
        <f>IF(#REF!&gt;1,"DGEN","")</f>
        <v>#REF!</v>
      </c>
      <c r="L168" s="26" t="e">
        <f>GFMIS!G168</f>
        <v>#REF!</v>
      </c>
      <c r="M168" s="19" t="e">
        <f>GFMIS!D168</f>
        <v>#REF!</v>
      </c>
      <c r="N168" s="19" t="e">
        <f>GFMIS!C168</f>
        <v>#REF!</v>
      </c>
      <c r="O168" s="19" t="e">
        <f>GFMIS!E168</f>
        <v>#REF!</v>
      </c>
      <c r="P168" s="26" t="e">
        <f>GFMIS!F168</f>
        <v>#REF!</v>
      </c>
      <c r="Q168" s="18" t="e">
        <f>GFMIS!H168</f>
        <v>#REF!</v>
      </c>
      <c r="R168" s="17"/>
    </row>
    <row r="169" spans="1:18" ht="14.25">
      <c r="A169" s="19" t="e">
        <f>IF(#REF!&gt;1,"L","")</f>
        <v>#REF!</v>
      </c>
      <c r="B169" s="22" t="e">
        <f>IF(#REF!&gt;1,"20004","")</f>
        <v>#REF!</v>
      </c>
      <c r="C169" s="19" t="e">
        <f>IF(#REF!&gt;1,"2100","")</f>
        <v>#REF!</v>
      </c>
      <c r="D169" s="19" t="e">
        <f>IF(#REF!&gt;1,"2101","")</f>
        <v>#REF!</v>
      </c>
      <c r="E169" s="21" t="e">
        <f ca="1">IF(#REF!&gt;1,TODAY(),"")</f>
        <v>#REF!</v>
      </c>
      <c r="F169" s="21" t="e">
        <f ca="1">IF(#REF!&gt;1,TODAY(),"")</f>
        <v>#REF!</v>
      </c>
      <c r="G169" s="20" t="e">
        <f>IF(#REF!&gt;1,$G$2,"")</f>
        <v>#REF!</v>
      </c>
      <c r="H169" s="20" t="e">
        <f>IF(#REF!&gt;1,$H$2,"")</f>
        <v>#REF!</v>
      </c>
      <c r="I169" s="17" t="e">
        <f>IF(#REF!&gt;1,$I$2,"")</f>
        <v>#REF!</v>
      </c>
      <c r="J169" s="19" t="e">
        <f>IF(#REF!&gt;1,"R","")</f>
        <v>#REF!</v>
      </c>
      <c r="K169" s="19" t="e">
        <f>IF(#REF!&gt;1,"DGEN","")</f>
        <v>#REF!</v>
      </c>
      <c r="L169" s="26" t="e">
        <f>GFMIS!G169</f>
        <v>#REF!</v>
      </c>
      <c r="M169" s="19" t="e">
        <f>GFMIS!D169</f>
        <v>#REF!</v>
      </c>
      <c r="N169" s="19" t="e">
        <f>GFMIS!C169</f>
        <v>#REF!</v>
      </c>
      <c r="O169" s="19" t="e">
        <f>GFMIS!E169</f>
        <v>#REF!</v>
      </c>
      <c r="P169" s="26" t="e">
        <f>GFMIS!F169</f>
        <v>#REF!</v>
      </c>
      <c r="Q169" s="18" t="e">
        <f>GFMIS!H169</f>
        <v>#REF!</v>
      </c>
      <c r="R169" s="17"/>
    </row>
    <row r="170" spans="1:18" ht="14.25">
      <c r="A170" s="19" t="e">
        <f>IF(#REF!&gt;1,"L","")</f>
        <v>#REF!</v>
      </c>
      <c r="B170" s="22" t="e">
        <f>IF(#REF!&gt;1,"20004","")</f>
        <v>#REF!</v>
      </c>
      <c r="C170" s="19" t="e">
        <f>IF(#REF!&gt;1,"2100","")</f>
        <v>#REF!</v>
      </c>
      <c r="D170" s="19" t="e">
        <f>IF(#REF!&gt;1,"2101","")</f>
        <v>#REF!</v>
      </c>
      <c r="E170" s="21" t="e">
        <f ca="1">IF(#REF!&gt;1,TODAY(),"")</f>
        <v>#REF!</v>
      </c>
      <c r="F170" s="21" t="e">
        <f ca="1">IF(#REF!&gt;1,TODAY(),"")</f>
        <v>#REF!</v>
      </c>
      <c r="G170" s="20" t="e">
        <f>IF(#REF!&gt;1,$G$2,"")</f>
        <v>#REF!</v>
      </c>
      <c r="H170" s="20" t="e">
        <f>IF(#REF!&gt;1,$H$2,"")</f>
        <v>#REF!</v>
      </c>
      <c r="I170" s="17" t="e">
        <f>IF(#REF!&gt;1,$I$2,"")</f>
        <v>#REF!</v>
      </c>
      <c r="J170" s="19" t="e">
        <f>IF(#REF!&gt;1,"R","")</f>
        <v>#REF!</v>
      </c>
      <c r="K170" s="19" t="e">
        <f>IF(#REF!&gt;1,"DGEN","")</f>
        <v>#REF!</v>
      </c>
      <c r="L170" s="26" t="e">
        <f>GFMIS!G170</f>
        <v>#REF!</v>
      </c>
      <c r="M170" s="19" t="e">
        <f>GFMIS!D170</f>
        <v>#REF!</v>
      </c>
      <c r="N170" s="19" t="e">
        <f>GFMIS!C170</f>
        <v>#REF!</v>
      </c>
      <c r="O170" s="19" t="e">
        <f>GFMIS!E170</f>
        <v>#REF!</v>
      </c>
      <c r="P170" s="26" t="e">
        <f>GFMIS!F170</f>
        <v>#REF!</v>
      </c>
      <c r="Q170" s="18" t="e">
        <f>GFMIS!H170</f>
        <v>#REF!</v>
      </c>
      <c r="R170" s="17"/>
    </row>
    <row r="171" spans="1:18" ht="14.25">
      <c r="A171" s="19" t="e">
        <f>IF(#REF!&gt;1,"L","")</f>
        <v>#REF!</v>
      </c>
      <c r="B171" s="22" t="e">
        <f>IF(#REF!&gt;1,"20004","")</f>
        <v>#REF!</v>
      </c>
      <c r="C171" s="19" t="e">
        <f>IF(#REF!&gt;1,"2100","")</f>
        <v>#REF!</v>
      </c>
      <c r="D171" s="19" t="e">
        <f>IF(#REF!&gt;1,"2101","")</f>
        <v>#REF!</v>
      </c>
      <c r="E171" s="21" t="e">
        <f ca="1">IF(#REF!&gt;1,TODAY(),"")</f>
        <v>#REF!</v>
      </c>
      <c r="F171" s="21" t="e">
        <f ca="1">IF(#REF!&gt;1,TODAY(),"")</f>
        <v>#REF!</v>
      </c>
      <c r="G171" s="20" t="e">
        <f>IF(#REF!&gt;1,$G$2,"")</f>
        <v>#REF!</v>
      </c>
      <c r="H171" s="20" t="e">
        <f>IF(#REF!&gt;1,$H$2,"")</f>
        <v>#REF!</v>
      </c>
      <c r="I171" s="17" t="e">
        <f>IF(#REF!&gt;1,$I$2,"")</f>
        <v>#REF!</v>
      </c>
      <c r="J171" s="19" t="e">
        <f>IF(#REF!&gt;1,"R","")</f>
        <v>#REF!</v>
      </c>
      <c r="K171" s="19" t="e">
        <f>IF(#REF!&gt;1,"DGEN","")</f>
        <v>#REF!</v>
      </c>
      <c r="L171" s="26" t="e">
        <f>GFMIS!G171</f>
        <v>#REF!</v>
      </c>
      <c r="M171" s="19" t="e">
        <f>GFMIS!D171</f>
        <v>#REF!</v>
      </c>
      <c r="N171" s="19" t="e">
        <f>GFMIS!C171</f>
        <v>#REF!</v>
      </c>
      <c r="O171" s="19" t="e">
        <f>GFMIS!E171</f>
        <v>#REF!</v>
      </c>
      <c r="P171" s="26" t="e">
        <f>GFMIS!F171</f>
        <v>#REF!</v>
      </c>
      <c r="Q171" s="18" t="e">
        <f>GFMIS!H171</f>
        <v>#REF!</v>
      </c>
      <c r="R171" s="17"/>
    </row>
    <row r="172" spans="1:18" ht="14.25">
      <c r="A172" s="19" t="e">
        <f>IF(#REF!&gt;1,"L","")</f>
        <v>#REF!</v>
      </c>
      <c r="B172" s="22" t="e">
        <f>IF(#REF!&gt;1,"20004","")</f>
        <v>#REF!</v>
      </c>
      <c r="C172" s="19" t="e">
        <f>IF(#REF!&gt;1,"2100","")</f>
        <v>#REF!</v>
      </c>
      <c r="D172" s="19" t="e">
        <f>IF(#REF!&gt;1,"2101","")</f>
        <v>#REF!</v>
      </c>
      <c r="E172" s="21" t="e">
        <f ca="1">IF(#REF!&gt;1,TODAY(),"")</f>
        <v>#REF!</v>
      </c>
      <c r="F172" s="21" t="e">
        <f ca="1">IF(#REF!&gt;1,TODAY(),"")</f>
        <v>#REF!</v>
      </c>
      <c r="G172" s="20" t="e">
        <f>IF(#REF!&gt;1,$G$2,"")</f>
        <v>#REF!</v>
      </c>
      <c r="H172" s="20" t="e">
        <f>IF(#REF!&gt;1,$H$2,"")</f>
        <v>#REF!</v>
      </c>
      <c r="I172" s="17" t="e">
        <f>IF(#REF!&gt;1,$I$2,"")</f>
        <v>#REF!</v>
      </c>
      <c r="J172" s="19" t="e">
        <f>IF(#REF!&gt;1,"R","")</f>
        <v>#REF!</v>
      </c>
      <c r="K172" s="19" t="e">
        <f>IF(#REF!&gt;1,"DGEN","")</f>
        <v>#REF!</v>
      </c>
      <c r="L172" s="26" t="e">
        <f>GFMIS!G172</f>
        <v>#REF!</v>
      </c>
      <c r="M172" s="19" t="e">
        <f>GFMIS!D172</f>
        <v>#REF!</v>
      </c>
      <c r="N172" s="19" t="e">
        <f>GFMIS!C172</f>
        <v>#REF!</v>
      </c>
      <c r="O172" s="19" t="e">
        <f>GFMIS!E172</f>
        <v>#REF!</v>
      </c>
      <c r="P172" s="26" t="e">
        <f>GFMIS!F172</f>
        <v>#REF!</v>
      </c>
      <c r="Q172" s="18" t="e">
        <f>GFMIS!H172</f>
        <v>#REF!</v>
      </c>
      <c r="R172" s="17"/>
    </row>
    <row r="173" spans="1:18" ht="14.25">
      <c r="A173" s="19" t="e">
        <f>IF(#REF!&gt;1,"L","")</f>
        <v>#REF!</v>
      </c>
      <c r="B173" s="22" t="e">
        <f>IF(#REF!&gt;1,"20004","")</f>
        <v>#REF!</v>
      </c>
      <c r="C173" s="19" t="e">
        <f>IF(#REF!&gt;1,"2100","")</f>
        <v>#REF!</v>
      </c>
      <c r="D173" s="19" t="e">
        <f>IF(#REF!&gt;1,"2101","")</f>
        <v>#REF!</v>
      </c>
      <c r="E173" s="21" t="e">
        <f ca="1">IF(#REF!&gt;1,TODAY(),"")</f>
        <v>#REF!</v>
      </c>
      <c r="F173" s="21" t="e">
        <f ca="1">IF(#REF!&gt;1,TODAY(),"")</f>
        <v>#REF!</v>
      </c>
      <c r="G173" s="20" t="e">
        <f>IF(#REF!&gt;1,$G$2,"")</f>
        <v>#REF!</v>
      </c>
      <c r="H173" s="20" t="e">
        <f>IF(#REF!&gt;1,$H$2,"")</f>
        <v>#REF!</v>
      </c>
      <c r="I173" s="17" t="e">
        <f>IF(#REF!&gt;1,$I$2,"")</f>
        <v>#REF!</v>
      </c>
      <c r="J173" s="19" t="e">
        <f>IF(#REF!&gt;1,"R","")</f>
        <v>#REF!</v>
      </c>
      <c r="K173" s="19" t="e">
        <f>IF(#REF!&gt;1,"DGEN","")</f>
        <v>#REF!</v>
      </c>
      <c r="L173" s="26" t="e">
        <f>GFMIS!G173</f>
        <v>#REF!</v>
      </c>
      <c r="M173" s="19" t="e">
        <f>GFMIS!D173</f>
        <v>#REF!</v>
      </c>
      <c r="N173" s="19" t="e">
        <f>GFMIS!C173</f>
        <v>#REF!</v>
      </c>
      <c r="O173" s="19" t="e">
        <f>GFMIS!E173</f>
        <v>#REF!</v>
      </c>
      <c r="P173" s="26" t="e">
        <f>GFMIS!F173</f>
        <v>#REF!</v>
      </c>
      <c r="Q173" s="18" t="e">
        <f>GFMIS!H173</f>
        <v>#REF!</v>
      </c>
      <c r="R173" s="17"/>
    </row>
    <row r="174" spans="1:18" ht="14.25">
      <c r="A174" s="19" t="e">
        <f>IF(#REF!&gt;1,"L","")</f>
        <v>#REF!</v>
      </c>
      <c r="B174" s="22" t="e">
        <f>IF(#REF!&gt;1,"20004","")</f>
        <v>#REF!</v>
      </c>
      <c r="C174" s="19" t="e">
        <f>IF(#REF!&gt;1,"2100","")</f>
        <v>#REF!</v>
      </c>
      <c r="D174" s="19" t="e">
        <f>IF(#REF!&gt;1,"2101","")</f>
        <v>#REF!</v>
      </c>
      <c r="E174" s="21" t="e">
        <f ca="1">IF(#REF!&gt;1,TODAY(),"")</f>
        <v>#REF!</v>
      </c>
      <c r="F174" s="21" t="e">
        <f ca="1">IF(#REF!&gt;1,TODAY(),"")</f>
        <v>#REF!</v>
      </c>
      <c r="G174" s="20" t="e">
        <f>IF(#REF!&gt;1,$G$2,"")</f>
        <v>#REF!</v>
      </c>
      <c r="H174" s="20" t="e">
        <f>IF(#REF!&gt;1,$H$2,"")</f>
        <v>#REF!</v>
      </c>
      <c r="I174" s="17" t="e">
        <f>IF(#REF!&gt;1,$I$2,"")</f>
        <v>#REF!</v>
      </c>
      <c r="J174" s="19" t="e">
        <f>IF(#REF!&gt;1,"R","")</f>
        <v>#REF!</v>
      </c>
      <c r="K174" s="19" t="e">
        <f>IF(#REF!&gt;1,"DGEN","")</f>
        <v>#REF!</v>
      </c>
      <c r="L174" s="26" t="e">
        <f>GFMIS!G174</f>
        <v>#REF!</v>
      </c>
      <c r="M174" s="19" t="e">
        <f>GFMIS!D174</f>
        <v>#REF!</v>
      </c>
      <c r="N174" s="19" t="e">
        <f>GFMIS!C174</f>
        <v>#REF!</v>
      </c>
      <c r="O174" s="19" t="e">
        <f>GFMIS!E174</f>
        <v>#REF!</v>
      </c>
      <c r="P174" s="26" t="e">
        <f>GFMIS!F174</f>
        <v>#REF!</v>
      </c>
      <c r="Q174" s="18" t="e">
        <f>GFMIS!H174</f>
        <v>#REF!</v>
      </c>
      <c r="R174" s="17"/>
    </row>
    <row r="175" spans="1:18" ht="14.25">
      <c r="A175" s="19" t="e">
        <f>IF(#REF!&gt;1,"L","")</f>
        <v>#REF!</v>
      </c>
      <c r="B175" s="22" t="e">
        <f>IF(#REF!&gt;1,"20004","")</f>
        <v>#REF!</v>
      </c>
      <c r="C175" s="19" t="e">
        <f>IF(#REF!&gt;1,"2100","")</f>
        <v>#REF!</v>
      </c>
      <c r="D175" s="19" t="e">
        <f>IF(#REF!&gt;1,"2101","")</f>
        <v>#REF!</v>
      </c>
      <c r="E175" s="21" t="e">
        <f ca="1">IF(#REF!&gt;1,TODAY(),"")</f>
        <v>#REF!</v>
      </c>
      <c r="F175" s="21" t="e">
        <f ca="1">IF(#REF!&gt;1,TODAY(),"")</f>
        <v>#REF!</v>
      </c>
      <c r="G175" s="20" t="e">
        <f>IF(#REF!&gt;1,$G$2,"")</f>
        <v>#REF!</v>
      </c>
      <c r="H175" s="20" t="e">
        <f>IF(#REF!&gt;1,$H$2,"")</f>
        <v>#REF!</v>
      </c>
      <c r="I175" s="17" t="e">
        <f>IF(#REF!&gt;1,$I$2,"")</f>
        <v>#REF!</v>
      </c>
      <c r="J175" s="19" t="e">
        <f>IF(#REF!&gt;1,"R","")</f>
        <v>#REF!</v>
      </c>
      <c r="K175" s="19" t="e">
        <f>IF(#REF!&gt;1,"DGEN","")</f>
        <v>#REF!</v>
      </c>
      <c r="L175" s="26" t="e">
        <f>GFMIS!G175</f>
        <v>#REF!</v>
      </c>
      <c r="M175" s="19" t="e">
        <f>GFMIS!D175</f>
        <v>#REF!</v>
      </c>
      <c r="N175" s="19" t="e">
        <f>GFMIS!C175</f>
        <v>#REF!</v>
      </c>
      <c r="O175" s="19" t="e">
        <f>GFMIS!E175</f>
        <v>#REF!</v>
      </c>
      <c r="P175" s="26" t="e">
        <f>GFMIS!F175</f>
        <v>#REF!</v>
      </c>
      <c r="Q175" s="18" t="e">
        <f>GFMIS!H175</f>
        <v>#REF!</v>
      </c>
      <c r="R175" s="17"/>
    </row>
    <row r="176" spans="1:18" ht="14.25">
      <c r="A176" s="19" t="e">
        <f>IF(#REF!&gt;1,"L","")</f>
        <v>#REF!</v>
      </c>
      <c r="B176" s="22" t="e">
        <f>IF(#REF!&gt;1,"20004","")</f>
        <v>#REF!</v>
      </c>
      <c r="C176" s="19" t="e">
        <f>IF(#REF!&gt;1,"2100","")</f>
        <v>#REF!</v>
      </c>
      <c r="D176" s="19" t="e">
        <f>IF(#REF!&gt;1,"2101","")</f>
        <v>#REF!</v>
      </c>
      <c r="E176" s="21" t="e">
        <f ca="1">IF(#REF!&gt;1,TODAY(),"")</f>
        <v>#REF!</v>
      </c>
      <c r="F176" s="21" t="e">
        <f ca="1">IF(#REF!&gt;1,TODAY(),"")</f>
        <v>#REF!</v>
      </c>
      <c r="G176" s="20" t="e">
        <f>IF(#REF!&gt;1,$G$2,"")</f>
        <v>#REF!</v>
      </c>
      <c r="H176" s="20" t="e">
        <f>IF(#REF!&gt;1,$H$2,"")</f>
        <v>#REF!</v>
      </c>
      <c r="I176" s="17" t="e">
        <f>IF(#REF!&gt;1,$I$2,"")</f>
        <v>#REF!</v>
      </c>
      <c r="J176" s="19" t="e">
        <f>IF(#REF!&gt;1,"R","")</f>
        <v>#REF!</v>
      </c>
      <c r="K176" s="19" t="e">
        <f>IF(#REF!&gt;1,"DGEN","")</f>
        <v>#REF!</v>
      </c>
      <c r="L176" s="26" t="e">
        <f>GFMIS!G176</f>
        <v>#REF!</v>
      </c>
      <c r="M176" s="19" t="e">
        <f>GFMIS!D176</f>
        <v>#REF!</v>
      </c>
      <c r="N176" s="19" t="e">
        <f>GFMIS!C176</f>
        <v>#REF!</v>
      </c>
      <c r="O176" s="19" t="e">
        <f>GFMIS!E176</f>
        <v>#REF!</v>
      </c>
      <c r="P176" s="26" t="e">
        <f>GFMIS!F176</f>
        <v>#REF!</v>
      </c>
      <c r="Q176" s="18" t="e">
        <f>GFMIS!H176</f>
        <v>#REF!</v>
      </c>
      <c r="R176" s="17"/>
    </row>
    <row r="177" spans="1:18" ht="14.25">
      <c r="A177" s="19" t="e">
        <f>IF(#REF!&gt;1,"L","")</f>
        <v>#REF!</v>
      </c>
      <c r="B177" s="22" t="e">
        <f>IF(#REF!&gt;1,"20004","")</f>
        <v>#REF!</v>
      </c>
      <c r="C177" s="19" t="e">
        <f>IF(#REF!&gt;1,"2100","")</f>
        <v>#REF!</v>
      </c>
      <c r="D177" s="19" t="e">
        <f>IF(#REF!&gt;1,"2101","")</f>
        <v>#REF!</v>
      </c>
      <c r="E177" s="21" t="e">
        <f ca="1">IF(#REF!&gt;1,TODAY(),"")</f>
        <v>#REF!</v>
      </c>
      <c r="F177" s="21" t="e">
        <f ca="1">IF(#REF!&gt;1,TODAY(),"")</f>
        <v>#REF!</v>
      </c>
      <c r="G177" s="20" t="e">
        <f>IF(#REF!&gt;1,$G$2,"")</f>
        <v>#REF!</v>
      </c>
      <c r="H177" s="20" t="e">
        <f>IF(#REF!&gt;1,$H$2,"")</f>
        <v>#REF!</v>
      </c>
      <c r="I177" s="17" t="e">
        <f>IF(#REF!&gt;1,$I$2,"")</f>
        <v>#REF!</v>
      </c>
      <c r="J177" s="19" t="e">
        <f>IF(#REF!&gt;1,"R","")</f>
        <v>#REF!</v>
      </c>
      <c r="K177" s="19" t="e">
        <f>IF(#REF!&gt;1,"DGEN","")</f>
        <v>#REF!</v>
      </c>
      <c r="L177" s="26" t="e">
        <f>GFMIS!G177</f>
        <v>#REF!</v>
      </c>
      <c r="M177" s="19" t="e">
        <f>GFMIS!D177</f>
        <v>#REF!</v>
      </c>
      <c r="N177" s="19" t="e">
        <f>GFMIS!C177</f>
        <v>#REF!</v>
      </c>
      <c r="O177" s="19" t="e">
        <f>GFMIS!E177</f>
        <v>#REF!</v>
      </c>
      <c r="P177" s="26" t="e">
        <f>GFMIS!F177</f>
        <v>#REF!</v>
      </c>
      <c r="Q177" s="18" t="e">
        <f>GFMIS!H177</f>
        <v>#REF!</v>
      </c>
      <c r="R177" s="17"/>
    </row>
    <row r="178" spans="1:18" ht="14.25">
      <c r="A178" s="19" t="e">
        <f>IF(#REF!&gt;1,"L","")</f>
        <v>#REF!</v>
      </c>
      <c r="B178" s="22" t="e">
        <f>IF(#REF!&gt;1,"20004","")</f>
        <v>#REF!</v>
      </c>
      <c r="C178" s="19" t="e">
        <f>IF(#REF!&gt;1,"2100","")</f>
        <v>#REF!</v>
      </c>
      <c r="D178" s="19" t="e">
        <f>IF(#REF!&gt;1,"2101","")</f>
        <v>#REF!</v>
      </c>
      <c r="E178" s="21" t="e">
        <f ca="1">IF(#REF!&gt;1,TODAY(),"")</f>
        <v>#REF!</v>
      </c>
      <c r="F178" s="21" t="e">
        <f ca="1">IF(#REF!&gt;1,TODAY(),"")</f>
        <v>#REF!</v>
      </c>
      <c r="G178" s="20" t="e">
        <f>IF(#REF!&gt;1,$G$2,"")</f>
        <v>#REF!</v>
      </c>
      <c r="H178" s="20" t="e">
        <f>IF(#REF!&gt;1,$H$2,"")</f>
        <v>#REF!</v>
      </c>
      <c r="I178" s="17" t="e">
        <f>IF(#REF!&gt;1,$I$2,"")</f>
        <v>#REF!</v>
      </c>
      <c r="J178" s="19" t="e">
        <f>IF(#REF!&gt;1,"R","")</f>
        <v>#REF!</v>
      </c>
      <c r="K178" s="19" t="e">
        <f>IF(#REF!&gt;1,"DGEN","")</f>
        <v>#REF!</v>
      </c>
      <c r="L178" s="26" t="e">
        <f>GFMIS!G178</f>
        <v>#REF!</v>
      </c>
      <c r="M178" s="19" t="e">
        <f>GFMIS!D178</f>
        <v>#REF!</v>
      </c>
      <c r="N178" s="19" t="e">
        <f>GFMIS!C178</f>
        <v>#REF!</v>
      </c>
      <c r="O178" s="19" t="e">
        <f>GFMIS!E178</f>
        <v>#REF!</v>
      </c>
      <c r="P178" s="26" t="e">
        <f>GFMIS!F178</f>
        <v>#REF!</v>
      </c>
      <c r="Q178" s="18" t="e">
        <f>GFMIS!H178</f>
        <v>#REF!</v>
      </c>
      <c r="R178" s="17"/>
    </row>
    <row r="179" spans="1:18" ht="14.25">
      <c r="A179" s="19" t="e">
        <f>IF(#REF!&gt;1,"L","")</f>
        <v>#REF!</v>
      </c>
      <c r="B179" s="22" t="e">
        <f>IF(#REF!&gt;1,"20004","")</f>
        <v>#REF!</v>
      </c>
      <c r="C179" s="19" t="e">
        <f>IF(#REF!&gt;1,"2100","")</f>
        <v>#REF!</v>
      </c>
      <c r="D179" s="19" t="e">
        <f>IF(#REF!&gt;1,"2101","")</f>
        <v>#REF!</v>
      </c>
      <c r="E179" s="21" t="e">
        <f ca="1">IF(#REF!&gt;1,TODAY(),"")</f>
        <v>#REF!</v>
      </c>
      <c r="F179" s="21" t="e">
        <f ca="1">IF(#REF!&gt;1,TODAY(),"")</f>
        <v>#REF!</v>
      </c>
      <c r="G179" s="20" t="e">
        <f>IF(#REF!&gt;1,$G$2,"")</f>
        <v>#REF!</v>
      </c>
      <c r="H179" s="20" t="e">
        <f>IF(#REF!&gt;1,$H$2,"")</f>
        <v>#REF!</v>
      </c>
      <c r="I179" s="17" t="e">
        <f>IF(#REF!&gt;1,$I$2,"")</f>
        <v>#REF!</v>
      </c>
      <c r="J179" s="19" t="e">
        <f>IF(#REF!&gt;1,"R","")</f>
        <v>#REF!</v>
      </c>
      <c r="K179" s="19" t="e">
        <f>IF(#REF!&gt;1,"DGEN","")</f>
        <v>#REF!</v>
      </c>
      <c r="L179" s="26" t="e">
        <f>GFMIS!G179</f>
        <v>#REF!</v>
      </c>
      <c r="M179" s="19" t="e">
        <f>GFMIS!D179</f>
        <v>#REF!</v>
      </c>
      <c r="N179" s="19" t="e">
        <f>GFMIS!C179</f>
        <v>#REF!</v>
      </c>
      <c r="O179" s="19" t="e">
        <f>GFMIS!E179</f>
        <v>#REF!</v>
      </c>
      <c r="P179" s="26" t="e">
        <f>GFMIS!F179</f>
        <v>#REF!</v>
      </c>
      <c r="Q179" s="18" t="e">
        <f>GFMIS!H179</f>
        <v>#REF!</v>
      </c>
      <c r="R179" s="17"/>
    </row>
    <row r="180" spans="1:18" ht="14.25">
      <c r="A180" s="19" t="e">
        <f>IF(#REF!&gt;1,"L","")</f>
        <v>#REF!</v>
      </c>
      <c r="B180" s="22" t="e">
        <f>IF(#REF!&gt;1,"20004","")</f>
        <v>#REF!</v>
      </c>
      <c r="C180" s="19" t="e">
        <f>IF(#REF!&gt;1,"2100","")</f>
        <v>#REF!</v>
      </c>
      <c r="D180" s="19" t="e">
        <f>IF(#REF!&gt;1,"2101","")</f>
        <v>#REF!</v>
      </c>
      <c r="E180" s="21" t="e">
        <f ca="1">IF(#REF!&gt;1,TODAY(),"")</f>
        <v>#REF!</v>
      </c>
      <c r="F180" s="21" t="e">
        <f ca="1">IF(#REF!&gt;1,TODAY(),"")</f>
        <v>#REF!</v>
      </c>
      <c r="G180" s="20" t="e">
        <f>IF(#REF!&gt;1,$G$2,"")</f>
        <v>#REF!</v>
      </c>
      <c r="H180" s="20" t="e">
        <f>IF(#REF!&gt;1,$H$2,"")</f>
        <v>#REF!</v>
      </c>
      <c r="I180" s="17" t="e">
        <f>IF(#REF!&gt;1,$I$2,"")</f>
        <v>#REF!</v>
      </c>
      <c r="J180" s="19" t="e">
        <f>IF(#REF!&gt;1,"R","")</f>
        <v>#REF!</v>
      </c>
      <c r="K180" s="19" t="e">
        <f>IF(#REF!&gt;1,"DGEN","")</f>
        <v>#REF!</v>
      </c>
      <c r="L180" s="26" t="e">
        <f>GFMIS!G180</f>
        <v>#REF!</v>
      </c>
      <c r="M180" s="19" t="e">
        <f>GFMIS!D180</f>
        <v>#REF!</v>
      </c>
      <c r="N180" s="19" t="e">
        <f>GFMIS!C180</f>
        <v>#REF!</v>
      </c>
      <c r="O180" s="19" t="e">
        <f>GFMIS!E180</f>
        <v>#REF!</v>
      </c>
      <c r="P180" s="26" t="e">
        <f>GFMIS!F180</f>
        <v>#REF!</v>
      </c>
      <c r="Q180" s="18" t="e">
        <f>GFMIS!H180</f>
        <v>#REF!</v>
      </c>
      <c r="R180" s="17"/>
    </row>
    <row r="181" spans="1:18" ht="14.25">
      <c r="A181" s="19" t="e">
        <f>IF(#REF!&gt;1,"L","")</f>
        <v>#REF!</v>
      </c>
      <c r="B181" s="22" t="e">
        <f>IF(#REF!&gt;1,"20004","")</f>
        <v>#REF!</v>
      </c>
      <c r="C181" s="19" t="e">
        <f>IF(#REF!&gt;1,"2100","")</f>
        <v>#REF!</v>
      </c>
      <c r="D181" s="19" t="e">
        <f>IF(#REF!&gt;1,"2101","")</f>
        <v>#REF!</v>
      </c>
      <c r="E181" s="21" t="e">
        <f ca="1">IF(#REF!&gt;1,TODAY(),"")</f>
        <v>#REF!</v>
      </c>
      <c r="F181" s="21" t="e">
        <f ca="1">IF(#REF!&gt;1,TODAY(),"")</f>
        <v>#REF!</v>
      </c>
      <c r="G181" s="20" t="e">
        <f>IF(#REF!&gt;1,$G$2,"")</f>
        <v>#REF!</v>
      </c>
      <c r="H181" s="20" t="e">
        <f>IF(#REF!&gt;1,$H$2,"")</f>
        <v>#REF!</v>
      </c>
      <c r="I181" s="17" t="e">
        <f>IF(#REF!&gt;1,$I$2,"")</f>
        <v>#REF!</v>
      </c>
      <c r="J181" s="19" t="e">
        <f>IF(#REF!&gt;1,"R","")</f>
        <v>#REF!</v>
      </c>
      <c r="K181" s="19" t="e">
        <f>IF(#REF!&gt;1,"DGEN","")</f>
        <v>#REF!</v>
      </c>
      <c r="L181" s="26" t="e">
        <f>GFMIS!G181</f>
        <v>#REF!</v>
      </c>
      <c r="M181" s="19" t="e">
        <f>GFMIS!D181</f>
        <v>#REF!</v>
      </c>
      <c r="N181" s="19" t="e">
        <f>GFMIS!C181</f>
        <v>#REF!</v>
      </c>
      <c r="O181" s="19" t="e">
        <f>GFMIS!E181</f>
        <v>#REF!</v>
      </c>
      <c r="P181" s="26" t="e">
        <f>GFMIS!F181</f>
        <v>#REF!</v>
      </c>
      <c r="Q181" s="18" t="e">
        <f>GFMIS!H181</f>
        <v>#REF!</v>
      </c>
      <c r="R181" s="17"/>
    </row>
    <row r="182" spans="1:18" ht="14.25">
      <c r="A182" s="19" t="e">
        <f>IF(#REF!&gt;1,"L","")</f>
        <v>#REF!</v>
      </c>
      <c r="B182" s="22" t="e">
        <f>IF(#REF!&gt;1,"20004","")</f>
        <v>#REF!</v>
      </c>
      <c r="C182" s="19" t="e">
        <f>IF(#REF!&gt;1,"2100","")</f>
        <v>#REF!</v>
      </c>
      <c r="D182" s="19" t="e">
        <f>IF(#REF!&gt;1,"2101","")</f>
        <v>#REF!</v>
      </c>
      <c r="E182" s="21" t="e">
        <f ca="1">IF(#REF!&gt;1,TODAY(),"")</f>
        <v>#REF!</v>
      </c>
      <c r="F182" s="21" t="e">
        <f ca="1">IF(#REF!&gt;1,TODAY(),"")</f>
        <v>#REF!</v>
      </c>
      <c r="G182" s="20" t="e">
        <f>IF(#REF!&gt;1,$G$2,"")</f>
        <v>#REF!</v>
      </c>
      <c r="H182" s="20" t="e">
        <f>IF(#REF!&gt;1,$H$2,"")</f>
        <v>#REF!</v>
      </c>
      <c r="I182" s="17" t="e">
        <f>IF(#REF!&gt;1,$I$2,"")</f>
        <v>#REF!</v>
      </c>
      <c r="J182" s="19" t="e">
        <f>IF(#REF!&gt;1,"R","")</f>
        <v>#REF!</v>
      </c>
      <c r="K182" s="19" t="e">
        <f>IF(#REF!&gt;1,"DGEN","")</f>
        <v>#REF!</v>
      </c>
      <c r="L182" s="26" t="e">
        <f>GFMIS!G182</f>
        <v>#REF!</v>
      </c>
      <c r="M182" s="19" t="e">
        <f>GFMIS!D182</f>
        <v>#REF!</v>
      </c>
      <c r="N182" s="19" t="e">
        <f>GFMIS!C182</f>
        <v>#REF!</v>
      </c>
      <c r="O182" s="19" t="e">
        <f>GFMIS!E182</f>
        <v>#REF!</v>
      </c>
      <c r="P182" s="26" t="e">
        <f>GFMIS!F182</f>
        <v>#REF!</v>
      </c>
      <c r="Q182" s="18" t="e">
        <f>GFMIS!H182</f>
        <v>#REF!</v>
      </c>
      <c r="R182" s="17"/>
    </row>
    <row r="183" spans="1:18" ht="14.25">
      <c r="A183" s="19" t="e">
        <f>IF(#REF!&gt;1,"L","")</f>
        <v>#REF!</v>
      </c>
      <c r="B183" s="22" t="e">
        <f>IF(#REF!&gt;1,"20004","")</f>
        <v>#REF!</v>
      </c>
      <c r="C183" s="19" t="e">
        <f>IF(#REF!&gt;1,"2100","")</f>
        <v>#REF!</v>
      </c>
      <c r="D183" s="19" t="e">
        <f>IF(#REF!&gt;1,"2101","")</f>
        <v>#REF!</v>
      </c>
      <c r="E183" s="21" t="e">
        <f ca="1">IF(#REF!&gt;1,TODAY(),"")</f>
        <v>#REF!</v>
      </c>
      <c r="F183" s="21" t="e">
        <f ca="1">IF(#REF!&gt;1,TODAY(),"")</f>
        <v>#REF!</v>
      </c>
      <c r="G183" s="20" t="e">
        <f>IF(#REF!&gt;1,$G$2,"")</f>
        <v>#REF!</v>
      </c>
      <c r="H183" s="20" t="e">
        <f>IF(#REF!&gt;1,$H$2,"")</f>
        <v>#REF!</v>
      </c>
      <c r="I183" s="17" t="e">
        <f>IF(#REF!&gt;1,$I$2,"")</f>
        <v>#REF!</v>
      </c>
      <c r="J183" s="19" t="e">
        <f>IF(#REF!&gt;1,"R","")</f>
        <v>#REF!</v>
      </c>
      <c r="K183" s="19" t="e">
        <f>IF(#REF!&gt;1,"DGEN","")</f>
        <v>#REF!</v>
      </c>
      <c r="L183" s="26" t="e">
        <f>GFMIS!G183</f>
        <v>#REF!</v>
      </c>
      <c r="M183" s="19" t="e">
        <f>GFMIS!D183</f>
        <v>#REF!</v>
      </c>
      <c r="N183" s="19" t="e">
        <f>GFMIS!C183</f>
        <v>#REF!</v>
      </c>
      <c r="O183" s="19" t="e">
        <f>GFMIS!E183</f>
        <v>#REF!</v>
      </c>
      <c r="P183" s="26" t="e">
        <f>GFMIS!F183</f>
        <v>#REF!</v>
      </c>
      <c r="Q183" s="18" t="e">
        <f>GFMIS!H183</f>
        <v>#REF!</v>
      </c>
      <c r="R183" s="17"/>
    </row>
    <row r="184" spans="1:18" ht="14.25">
      <c r="A184" s="19" t="e">
        <f>IF(#REF!&gt;1,"L","")</f>
        <v>#REF!</v>
      </c>
      <c r="B184" s="22" t="e">
        <f>IF(#REF!&gt;1,"20004","")</f>
        <v>#REF!</v>
      </c>
      <c r="C184" s="19" t="e">
        <f>IF(#REF!&gt;1,"2100","")</f>
        <v>#REF!</v>
      </c>
      <c r="D184" s="19" t="e">
        <f>IF(#REF!&gt;1,"2101","")</f>
        <v>#REF!</v>
      </c>
      <c r="E184" s="21" t="e">
        <f ca="1">IF(#REF!&gt;1,TODAY(),"")</f>
        <v>#REF!</v>
      </c>
      <c r="F184" s="21" t="e">
        <f ca="1">IF(#REF!&gt;1,TODAY(),"")</f>
        <v>#REF!</v>
      </c>
      <c r="G184" s="20" t="e">
        <f>IF(#REF!&gt;1,$G$2,"")</f>
        <v>#REF!</v>
      </c>
      <c r="H184" s="20" t="e">
        <f>IF(#REF!&gt;1,$H$2,"")</f>
        <v>#REF!</v>
      </c>
      <c r="I184" s="17" t="e">
        <f>IF(#REF!&gt;1,$I$2,"")</f>
        <v>#REF!</v>
      </c>
      <c r="J184" s="19" t="e">
        <f>IF(#REF!&gt;1,"R","")</f>
        <v>#REF!</v>
      </c>
      <c r="K184" s="19" t="e">
        <f>IF(#REF!&gt;1,"DGEN","")</f>
        <v>#REF!</v>
      </c>
      <c r="L184" s="26" t="e">
        <f>GFMIS!G184</f>
        <v>#REF!</v>
      </c>
      <c r="M184" s="19" t="e">
        <f>GFMIS!D184</f>
        <v>#REF!</v>
      </c>
      <c r="N184" s="19" t="e">
        <f>GFMIS!C184</f>
        <v>#REF!</v>
      </c>
      <c r="O184" s="19" t="e">
        <f>GFMIS!E184</f>
        <v>#REF!</v>
      </c>
      <c r="P184" s="26" t="e">
        <f>GFMIS!F184</f>
        <v>#REF!</v>
      </c>
      <c r="Q184" s="18" t="e">
        <f>GFMIS!H184</f>
        <v>#REF!</v>
      </c>
      <c r="R184" s="17"/>
    </row>
    <row r="185" spans="1:18" ht="14.25">
      <c r="A185" s="19" t="e">
        <f>IF(#REF!&gt;1,"L","")</f>
        <v>#REF!</v>
      </c>
      <c r="B185" s="22" t="e">
        <f>IF(#REF!&gt;1,"20004","")</f>
        <v>#REF!</v>
      </c>
      <c r="C185" s="19" t="e">
        <f>IF(#REF!&gt;1,"2100","")</f>
        <v>#REF!</v>
      </c>
      <c r="D185" s="19" t="e">
        <f>IF(#REF!&gt;1,"2101","")</f>
        <v>#REF!</v>
      </c>
      <c r="E185" s="21" t="e">
        <f ca="1">IF(#REF!&gt;1,TODAY(),"")</f>
        <v>#REF!</v>
      </c>
      <c r="F185" s="21" t="e">
        <f ca="1">IF(#REF!&gt;1,TODAY(),"")</f>
        <v>#REF!</v>
      </c>
      <c r="G185" s="20" t="e">
        <f>IF(#REF!&gt;1,$G$2,"")</f>
        <v>#REF!</v>
      </c>
      <c r="H185" s="20" t="e">
        <f>IF(#REF!&gt;1,$H$2,"")</f>
        <v>#REF!</v>
      </c>
      <c r="I185" s="17" t="e">
        <f>IF(#REF!&gt;1,$I$2,"")</f>
        <v>#REF!</v>
      </c>
      <c r="J185" s="19" t="e">
        <f>IF(#REF!&gt;1,"R","")</f>
        <v>#REF!</v>
      </c>
      <c r="K185" s="19" t="e">
        <f>IF(#REF!&gt;1,"DGEN","")</f>
        <v>#REF!</v>
      </c>
      <c r="L185" s="26" t="e">
        <f>GFMIS!G185</f>
        <v>#REF!</v>
      </c>
      <c r="M185" s="19" t="e">
        <f>GFMIS!D185</f>
        <v>#REF!</v>
      </c>
      <c r="N185" s="19" t="e">
        <f>GFMIS!C185</f>
        <v>#REF!</v>
      </c>
      <c r="O185" s="19" t="e">
        <f>GFMIS!E185</f>
        <v>#REF!</v>
      </c>
      <c r="P185" s="26" t="e">
        <f>GFMIS!F185</f>
        <v>#REF!</v>
      </c>
      <c r="Q185" s="18" t="e">
        <f>GFMIS!H185</f>
        <v>#REF!</v>
      </c>
      <c r="R185" s="17"/>
    </row>
    <row r="186" spans="1:18" ht="14.25">
      <c r="A186" s="19" t="e">
        <f>IF(#REF!&gt;1,"L","")</f>
        <v>#REF!</v>
      </c>
      <c r="B186" s="22" t="e">
        <f>IF(#REF!&gt;1,"20004","")</f>
        <v>#REF!</v>
      </c>
      <c r="C186" s="19" t="e">
        <f>IF(#REF!&gt;1,"2100","")</f>
        <v>#REF!</v>
      </c>
      <c r="D186" s="19" t="e">
        <f>IF(#REF!&gt;1,"2101","")</f>
        <v>#REF!</v>
      </c>
      <c r="E186" s="21" t="e">
        <f ca="1">IF(#REF!&gt;1,TODAY(),"")</f>
        <v>#REF!</v>
      </c>
      <c r="F186" s="21" t="e">
        <f ca="1">IF(#REF!&gt;1,TODAY(),"")</f>
        <v>#REF!</v>
      </c>
      <c r="G186" s="20" t="e">
        <f>IF(#REF!&gt;1,$G$2,"")</f>
        <v>#REF!</v>
      </c>
      <c r="H186" s="20" t="e">
        <f>IF(#REF!&gt;1,$H$2,"")</f>
        <v>#REF!</v>
      </c>
      <c r="I186" s="17" t="e">
        <f>IF(#REF!&gt;1,$I$2,"")</f>
        <v>#REF!</v>
      </c>
      <c r="J186" s="19" t="e">
        <f>IF(#REF!&gt;1,"R","")</f>
        <v>#REF!</v>
      </c>
      <c r="K186" s="19" t="e">
        <f>IF(#REF!&gt;1,"DGEN","")</f>
        <v>#REF!</v>
      </c>
      <c r="L186" s="26" t="e">
        <f>GFMIS!G186</f>
        <v>#REF!</v>
      </c>
      <c r="M186" s="19" t="e">
        <f>GFMIS!D186</f>
        <v>#REF!</v>
      </c>
      <c r="N186" s="19" t="e">
        <f>GFMIS!C186</f>
        <v>#REF!</v>
      </c>
      <c r="O186" s="19" t="e">
        <f>GFMIS!E186</f>
        <v>#REF!</v>
      </c>
      <c r="P186" s="26" t="e">
        <f>GFMIS!F186</f>
        <v>#REF!</v>
      </c>
      <c r="Q186" s="18" t="e">
        <f>GFMIS!H186</f>
        <v>#REF!</v>
      </c>
      <c r="R186" s="17"/>
    </row>
    <row r="187" spans="1:18" ht="14.25">
      <c r="A187" s="19" t="e">
        <f>IF(#REF!&gt;1,"L","")</f>
        <v>#REF!</v>
      </c>
      <c r="B187" s="22" t="e">
        <f>IF(#REF!&gt;1,"20004","")</f>
        <v>#REF!</v>
      </c>
      <c r="C187" s="19" t="e">
        <f>IF(#REF!&gt;1,"2100","")</f>
        <v>#REF!</v>
      </c>
      <c r="D187" s="19" t="e">
        <f>IF(#REF!&gt;1,"2101","")</f>
        <v>#REF!</v>
      </c>
      <c r="E187" s="21" t="e">
        <f ca="1">IF(#REF!&gt;1,TODAY(),"")</f>
        <v>#REF!</v>
      </c>
      <c r="F187" s="21" t="e">
        <f ca="1">IF(#REF!&gt;1,TODAY(),"")</f>
        <v>#REF!</v>
      </c>
      <c r="G187" s="20" t="e">
        <f>IF(#REF!&gt;1,$G$2,"")</f>
        <v>#REF!</v>
      </c>
      <c r="H187" s="20" t="e">
        <f>IF(#REF!&gt;1,$H$2,"")</f>
        <v>#REF!</v>
      </c>
      <c r="I187" s="17" t="e">
        <f>IF(#REF!&gt;1,$I$2,"")</f>
        <v>#REF!</v>
      </c>
      <c r="J187" s="19" t="e">
        <f>IF(#REF!&gt;1,"R","")</f>
        <v>#REF!</v>
      </c>
      <c r="K187" s="19" t="e">
        <f>IF(#REF!&gt;1,"DGEN","")</f>
        <v>#REF!</v>
      </c>
      <c r="L187" s="26" t="e">
        <f>GFMIS!G187</f>
        <v>#REF!</v>
      </c>
      <c r="M187" s="19" t="e">
        <f>GFMIS!D187</f>
        <v>#REF!</v>
      </c>
      <c r="N187" s="19" t="e">
        <f>GFMIS!C187</f>
        <v>#REF!</v>
      </c>
      <c r="O187" s="19" t="e">
        <f>GFMIS!E187</f>
        <v>#REF!</v>
      </c>
      <c r="P187" s="26" t="e">
        <f>GFMIS!F187</f>
        <v>#REF!</v>
      </c>
      <c r="Q187" s="18" t="e">
        <f>GFMIS!H187</f>
        <v>#REF!</v>
      </c>
      <c r="R187" s="17"/>
    </row>
    <row r="188" spans="1:18" ht="14.25">
      <c r="A188" s="19" t="e">
        <f>IF(#REF!&gt;1,"L","")</f>
        <v>#REF!</v>
      </c>
      <c r="B188" s="22" t="e">
        <f>IF(#REF!&gt;1,"20004","")</f>
        <v>#REF!</v>
      </c>
      <c r="C188" s="19" t="e">
        <f>IF(#REF!&gt;1,"2100","")</f>
        <v>#REF!</v>
      </c>
      <c r="D188" s="19" t="e">
        <f>IF(#REF!&gt;1,"2101","")</f>
        <v>#REF!</v>
      </c>
      <c r="E188" s="21" t="e">
        <f ca="1">IF(#REF!&gt;1,TODAY(),"")</f>
        <v>#REF!</v>
      </c>
      <c r="F188" s="21" t="e">
        <f ca="1">IF(#REF!&gt;1,TODAY(),"")</f>
        <v>#REF!</v>
      </c>
      <c r="G188" s="20" t="e">
        <f>IF(#REF!&gt;1,$G$2,"")</f>
        <v>#REF!</v>
      </c>
      <c r="H188" s="20" t="e">
        <f>IF(#REF!&gt;1,$H$2,"")</f>
        <v>#REF!</v>
      </c>
      <c r="I188" s="17" t="e">
        <f>IF(#REF!&gt;1,$I$2,"")</f>
        <v>#REF!</v>
      </c>
      <c r="J188" s="19" t="e">
        <f>IF(#REF!&gt;1,"R","")</f>
        <v>#REF!</v>
      </c>
      <c r="K188" s="19" t="e">
        <f>IF(#REF!&gt;1,"DGEN","")</f>
        <v>#REF!</v>
      </c>
      <c r="L188" s="26" t="e">
        <f>GFMIS!G188</f>
        <v>#REF!</v>
      </c>
      <c r="M188" s="19" t="e">
        <f>GFMIS!D188</f>
        <v>#REF!</v>
      </c>
      <c r="N188" s="19" t="e">
        <f>GFMIS!C188</f>
        <v>#REF!</v>
      </c>
      <c r="O188" s="19" t="e">
        <f>GFMIS!E188</f>
        <v>#REF!</v>
      </c>
      <c r="P188" s="26" t="e">
        <f>GFMIS!F188</f>
        <v>#REF!</v>
      </c>
      <c r="Q188" s="18" t="e">
        <f>GFMIS!H188</f>
        <v>#REF!</v>
      </c>
      <c r="R188" s="17"/>
    </row>
    <row r="189" spans="1:18" ht="14.25">
      <c r="A189" s="19" t="e">
        <f>IF(#REF!&gt;1,"L","")</f>
        <v>#REF!</v>
      </c>
      <c r="B189" s="22" t="e">
        <f>IF(#REF!&gt;1,"20004","")</f>
        <v>#REF!</v>
      </c>
      <c r="C189" s="19" t="e">
        <f>IF(#REF!&gt;1,"2100","")</f>
        <v>#REF!</v>
      </c>
      <c r="D189" s="19" t="e">
        <f>IF(#REF!&gt;1,"2101","")</f>
        <v>#REF!</v>
      </c>
      <c r="E189" s="21" t="e">
        <f ca="1">IF(#REF!&gt;1,TODAY(),"")</f>
        <v>#REF!</v>
      </c>
      <c r="F189" s="21" t="e">
        <f ca="1">IF(#REF!&gt;1,TODAY(),"")</f>
        <v>#REF!</v>
      </c>
      <c r="G189" s="20" t="e">
        <f>IF(#REF!&gt;1,$G$2,"")</f>
        <v>#REF!</v>
      </c>
      <c r="H189" s="20" t="e">
        <f>IF(#REF!&gt;1,$H$2,"")</f>
        <v>#REF!</v>
      </c>
      <c r="I189" s="17" t="e">
        <f>IF(#REF!&gt;1,$I$2,"")</f>
        <v>#REF!</v>
      </c>
      <c r="J189" s="19" t="e">
        <f>IF(#REF!&gt;1,"R","")</f>
        <v>#REF!</v>
      </c>
      <c r="K189" s="19" t="e">
        <f>IF(#REF!&gt;1,"DGEN","")</f>
        <v>#REF!</v>
      </c>
      <c r="L189" s="26" t="e">
        <f>GFMIS!G189</f>
        <v>#REF!</v>
      </c>
      <c r="M189" s="19" t="e">
        <f>GFMIS!D189</f>
        <v>#REF!</v>
      </c>
      <c r="N189" s="19" t="e">
        <f>GFMIS!C189</f>
        <v>#REF!</v>
      </c>
      <c r="O189" s="19" t="e">
        <f>GFMIS!E189</f>
        <v>#REF!</v>
      </c>
      <c r="P189" s="26" t="e">
        <f>GFMIS!F189</f>
        <v>#REF!</v>
      </c>
      <c r="Q189" s="18" t="e">
        <f>GFMIS!H189</f>
        <v>#REF!</v>
      </c>
      <c r="R189" s="17"/>
    </row>
    <row r="190" spans="1:18" ht="14.25">
      <c r="A190" s="19" t="e">
        <f>IF(#REF!&gt;1,"L","")</f>
        <v>#REF!</v>
      </c>
      <c r="B190" s="22" t="e">
        <f>IF(#REF!&gt;1,"20004","")</f>
        <v>#REF!</v>
      </c>
      <c r="C190" s="19" t="e">
        <f>IF(#REF!&gt;1,"2100","")</f>
        <v>#REF!</v>
      </c>
      <c r="D190" s="19" t="e">
        <f>IF(#REF!&gt;1,"2101","")</f>
        <v>#REF!</v>
      </c>
      <c r="E190" s="21" t="e">
        <f ca="1">IF(#REF!&gt;1,TODAY(),"")</f>
        <v>#REF!</v>
      </c>
      <c r="F190" s="21" t="e">
        <f ca="1">IF(#REF!&gt;1,TODAY(),"")</f>
        <v>#REF!</v>
      </c>
      <c r="G190" s="20" t="e">
        <f>IF(#REF!&gt;1,$G$2,"")</f>
        <v>#REF!</v>
      </c>
      <c r="H190" s="20" t="e">
        <f>IF(#REF!&gt;1,$H$2,"")</f>
        <v>#REF!</v>
      </c>
      <c r="I190" s="17" t="e">
        <f>IF(#REF!&gt;1,$I$2,"")</f>
        <v>#REF!</v>
      </c>
      <c r="J190" s="19" t="e">
        <f>IF(#REF!&gt;1,"R","")</f>
        <v>#REF!</v>
      </c>
      <c r="K190" s="19" t="e">
        <f>IF(#REF!&gt;1,"DGEN","")</f>
        <v>#REF!</v>
      </c>
      <c r="L190" s="26" t="e">
        <f>GFMIS!G190</f>
        <v>#REF!</v>
      </c>
      <c r="M190" s="19" t="e">
        <f>GFMIS!D190</f>
        <v>#REF!</v>
      </c>
      <c r="N190" s="19" t="e">
        <f>GFMIS!C190</f>
        <v>#REF!</v>
      </c>
      <c r="O190" s="19" t="e">
        <f>GFMIS!E190</f>
        <v>#REF!</v>
      </c>
      <c r="P190" s="26" t="e">
        <f>GFMIS!F190</f>
        <v>#REF!</v>
      </c>
      <c r="Q190" s="18" t="e">
        <f>GFMIS!H190</f>
        <v>#REF!</v>
      </c>
      <c r="R190" s="17"/>
    </row>
    <row r="191" spans="1:18" ht="14.25">
      <c r="A191" s="19" t="e">
        <f>IF(#REF!&gt;1,"L","")</f>
        <v>#REF!</v>
      </c>
      <c r="B191" s="22" t="e">
        <f>IF(#REF!&gt;1,"20004","")</f>
        <v>#REF!</v>
      </c>
      <c r="C191" s="19" t="e">
        <f>IF(#REF!&gt;1,"2100","")</f>
        <v>#REF!</v>
      </c>
      <c r="D191" s="19" t="e">
        <f>IF(#REF!&gt;1,"2101","")</f>
        <v>#REF!</v>
      </c>
      <c r="E191" s="21" t="e">
        <f ca="1">IF(#REF!&gt;1,TODAY(),"")</f>
        <v>#REF!</v>
      </c>
      <c r="F191" s="21" t="e">
        <f ca="1">IF(#REF!&gt;1,TODAY(),"")</f>
        <v>#REF!</v>
      </c>
      <c r="G191" s="20" t="e">
        <f>IF(#REF!&gt;1,$G$2,"")</f>
        <v>#REF!</v>
      </c>
      <c r="H191" s="20" t="e">
        <f>IF(#REF!&gt;1,$H$2,"")</f>
        <v>#REF!</v>
      </c>
      <c r="I191" s="17" t="e">
        <f>IF(#REF!&gt;1,$I$2,"")</f>
        <v>#REF!</v>
      </c>
      <c r="J191" s="19" t="e">
        <f>IF(#REF!&gt;1,"R","")</f>
        <v>#REF!</v>
      </c>
      <c r="K191" s="19" t="e">
        <f>IF(#REF!&gt;1,"DGEN","")</f>
        <v>#REF!</v>
      </c>
      <c r="L191" s="26" t="e">
        <f>GFMIS!G191</f>
        <v>#REF!</v>
      </c>
      <c r="M191" s="19" t="e">
        <f>GFMIS!D191</f>
        <v>#REF!</v>
      </c>
      <c r="N191" s="19" t="e">
        <f>GFMIS!C191</f>
        <v>#REF!</v>
      </c>
      <c r="O191" s="19" t="e">
        <f>GFMIS!E191</f>
        <v>#REF!</v>
      </c>
      <c r="P191" s="26" t="e">
        <f>GFMIS!F191</f>
        <v>#REF!</v>
      </c>
      <c r="Q191" s="18" t="e">
        <f>GFMIS!H191</f>
        <v>#REF!</v>
      </c>
      <c r="R191" s="17"/>
    </row>
    <row r="192" spans="1:18" ht="14.25">
      <c r="A192" s="19" t="e">
        <f>IF(#REF!&gt;1,"L","")</f>
        <v>#REF!</v>
      </c>
      <c r="B192" s="22" t="e">
        <f>IF(#REF!&gt;1,"20004","")</f>
        <v>#REF!</v>
      </c>
      <c r="C192" s="19" t="e">
        <f>IF(#REF!&gt;1,"2100","")</f>
        <v>#REF!</v>
      </c>
      <c r="D192" s="19" t="e">
        <f>IF(#REF!&gt;1,"2101","")</f>
        <v>#REF!</v>
      </c>
      <c r="E192" s="21" t="e">
        <f ca="1">IF(#REF!&gt;1,TODAY(),"")</f>
        <v>#REF!</v>
      </c>
      <c r="F192" s="21" t="e">
        <f ca="1">IF(#REF!&gt;1,TODAY(),"")</f>
        <v>#REF!</v>
      </c>
      <c r="G192" s="20" t="e">
        <f>IF(#REF!&gt;1,$G$2,"")</f>
        <v>#REF!</v>
      </c>
      <c r="H192" s="20" t="e">
        <f>IF(#REF!&gt;1,$H$2,"")</f>
        <v>#REF!</v>
      </c>
      <c r="I192" s="17" t="e">
        <f>IF(#REF!&gt;1,$I$2,"")</f>
        <v>#REF!</v>
      </c>
      <c r="J192" s="19" t="e">
        <f>IF(#REF!&gt;1,"R","")</f>
        <v>#REF!</v>
      </c>
      <c r="K192" s="19" t="e">
        <f>IF(#REF!&gt;1,"DGEN","")</f>
        <v>#REF!</v>
      </c>
      <c r="L192" s="26" t="e">
        <f>GFMIS!G192</f>
        <v>#REF!</v>
      </c>
      <c r="M192" s="19" t="e">
        <f>GFMIS!D192</f>
        <v>#REF!</v>
      </c>
      <c r="N192" s="19" t="e">
        <f>GFMIS!C192</f>
        <v>#REF!</v>
      </c>
      <c r="O192" s="19" t="e">
        <f>GFMIS!E192</f>
        <v>#REF!</v>
      </c>
      <c r="P192" s="26" t="e">
        <f>GFMIS!F192</f>
        <v>#REF!</v>
      </c>
      <c r="Q192" s="18" t="e">
        <f>GFMIS!H192</f>
        <v>#REF!</v>
      </c>
      <c r="R192" s="17"/>
    </row>
    <row r="193" spans="1:18" ht="14.25">
      <c r="A193" s="19" t="e">
        <f>IF(#REF!&gt;1,"L","")</f>
        <v>#REF!</v>
      </c>
      <c r="B193" s="22" t="e">
        <f>IF(#REF!&gt;1,"20004","")</f>
        <v>#REF!</v>
      </c>
      <c r="C193" s="19" t="e">
        <f>IF(#REF!&gt;1,"2100","")</f>
        <v>#REF!</v>
      </c>
      <c r="D193" s="19" t="e">
        <f>IF(#REF!&gt;1,"2101","")</f>
        <v>#REF!</v>
      </c>
      <c r="E193" s="21" t="e">
        <f ca="1">IF(#REF!&gt;1,TODAY(),"")</f>
        <v>#REF!</v>
      </c>
      <c r="F193" s="21" t="e">
        <f ca="1">IF(#REF!&gt;1,TODAY(),"")</f>
        <v>#REF!</v>
      </c>
      <c r="G193" s="20" t="e">
        <f>IF(#REF!&gt;1,$G$2,"")</f>
        <v>#REF!</v>
      </c>
      <c r="H193" s="20" t="e">
        <f>IF(#REF!&gt;1,$H$2,"")</f>
        <v>#REF!</v>
      </c>
      <c r="I193" s="17" t="e">
        <f>IF(#REF!&gt;1,$I$2,"")</f>
        <v>#REF!</v>
      </c>
      <c r="J193" s="19" t="e">
        <f>IF(#REF!&gt;1,"R","")</f>
        <v>#REF!</v>
      </c>
      <c r="K193" s="19" t="e">
        <f>IF(#REF!&gt;1,"DGEN","")</f>
        <v>#REF!</v>
      </c>
      <c r="L193" s="26" t="e">
        <f>GFMIS!G193</f>
        <v>#REF!</v>
      </c>
      <c r="M193" s="19" t="e">
        <f>GFMIS!D193</f>
        <v>#REF!</v>
      </c>
      <c r="N193" s="19" t="e">
        <f>GFMIS!C193</f>
        <v>#REF!</v>
      </c>
      <c r="O193" s="19" t="e">
        <f>GFMIS!E193</f>
        <v>#REF!</v>
      </c>
      <c r="P193" s="26" t="e">
        <f>GFMIS!F193</f>
        <v>#REF!</v>
      </c>
      <c r="Q193" s="18" t="e">
        <f>GFMIS!H193</f>
        <v>#REF!</v>
      </c>
      <c r="R193" s="17"/>
    </row>
    <row r="194" spans="1:18" ht="14.25">
      <c r="A194" s="19" t="e">
        <f>IF(#REF!&gt;1,"L","")</f>
        <v>#REF!</v>
      </c>
      <c r="B194" s="22" t="e">
        <f>IF(#REF!&gt;1,"20004","")</f>
        <v>#REF!</v>
      </c>
      <c r="C194" s="19" t="e">
        <f>IF(#REF!&gt;1,"2100","")</f>
        <v>#REF!</v>
      </c>
      <c r="D194" s="19" t="e">
        <f>IF(#REF!&gt;1,"2101","")</f>
        <v>#REF!</v>
      </c>
      <c r="E194" s="21" t="e">
        <f ca="1">IF(#REF!&gt;1,TODAY(),"")</f>
        <v>#REF!</v>
      </c>
      <c r="F194" s="21" t="e">
        <f ca="1">IF(#REF!&gt;1,TODAY(),"")</f>
        <v>#REF!</v>
      </c>
      <c r="G194" s="20" t="e">
        <f>IF(#REF!&gt;1,$G$2,"")</f>
        <v>#REF!</v>
      </c>
      <c r="H194" s="20" t="e">
        <f>IF(#REF!&gt;1,$H$2,"")</f>
        <v>#REF!</v>
      </c>
      <c r="I194" s="17" t="e">
        <f>IF(#REF!&gt;1,$I$2,"")</f>
        <v>#REF!</v>
      </c>
      <c r="J194" s="19" t="e">
        <f>IF(#REF!&gt;1,"R","")</f>
        <v>#REF!</v>
      </c>
      <c r="K194" s="19" t="e">
        <f>IF(#REF!&gt;1,"DGEN","")</f>
        <v>#REF!</v>
      </c>
      <c r="L194" s="26" t="e">
        <f>GFMIS!G194</f>
        <v>#REF!</v>
      </c>
      <c r="M194" s="19" t="e">
        <f>GFMIS!D194</f>
        <v>#REF!</v>
      </c>
      <c r="N194" s="19" t="e">
        <f>GFMIS!C194</f>
        <v>#REF!</v>
      </c>
      <c r="O194" s="19" t="e">
        <f>GFMIS!E194</f>
        <v>#REF!</v>
      </c>
      <c r="P194" s="26" t="e">
        <f>GFMIS!F194</f>
        <v>#REF!</v>
      </c>
      <c r="Q194" s="18" t="e">
        <f>GFMIS!H194</f>
        <v>#REF!</v>
      </c>
      <c r="R194" s="17"/>
    </row>
    <row r="195" spans="1:18" ht="14.25">
      <c r="A195" s="19" t="e">
        <f>IF(#REF!&gt;1,"L","")</f>
        <v>#REF!</v>
      </c>
      <c r="B195" s="22" t="e">
        <f>IF(#REF!&gt;1,"20004","")</f>
        <v>#REF!</v>
      </c>
      <c r="C195" s="19" t="e">
        <f>IF(#REF!&gt;1,"2100","")</f>
        <v>#REF!</v>
      </c>
      <c r="D195" s="19" t="e">
        <f>IF(#REF!&gt;1,"2101","")</f>
        <v>#REF!</v>
      </c>
      <c r="E195" s="21" t="e">
        <f ca="1">IF(#REF!&gt;1,TODAY(),"")</f>
        <v>#REF!</v>
      </c>
      <c r="F195" s="21" t="e">
        <f ca="1">IF(#REF!&gt;1,TODAY(),"")</f>
        <v>#REF!</v>
      </c>
      <c r="G195" s="20" t="e">
        <f>IF(#REF!&gt;1,$G$2,"")</f>
        <v>#REF!</v>
      </c>
      <c r="H195" s="20" t="e">
        <f>IF(#REF!&gt;1,$H$2,"")</f>
        <v>#REF!</v>
      </c>
      <c r="I195" s="17" t="e">
        <f>IF(#REF!&gt;1,$I$2,"")</f>
        <v>#REF!</v>
      </c>
      <c r="J195" s="19" t="e">
        <f>IF(#REF!&gt;1,"R","")</f>
        <v>#REF!</v>
      </c>
      <c r="K195" s="19" t="e">
        <f>IF(#REF!&gt;1,"DGEN","")</f>
        <v>#REF!</v>
      </c>
      <c r="L195" s="26" t="e">
        <f>GFMIS!G195</f>
        <v>#REF!</v>
      </c>
      <c r="M195" s="19" t="e">
        <f>GFMIS!D195</f>
        <v>#REF!</v>
      </c>
      <c r="N195" s="19" t="e">
        <f>GFMIS!C195</f>
        <v>#REF!</v>
      </c>
      <c r="O195" s="19" t="e">
        <f>GFMIS!E195</f>
        <v>#REF!</v>
      </c>
      <c r="P195" s="26" t="e">
        <f>GFMIS!F195</f>
        <v>#REF!</v>
      </c>
      <c r="Q195" s="18" t="e">
        <f>GFMIS!H195</f>
        <v>#REF!</v>
      </c>
      <c r="R195" s="17"/>
    </row>
    <row r="196" spans="1:18" ht="14.25">
      <c r="A196" s="19" t="e">
        <f>IF(#REF!&gt;1,"L","")</f>
        <v>#REF!</v>
      </c>
      <c r="B196" s="22" t="e">
        <f>IF(#REF!&gt;1,"20004","")</f>
        <v>#REF!</v>
      </c>
      <c r="C196" s="19" t="e">
        <f>IF(#REF!&gt;1,"2100","")</f>
        <v>#REF!</v>
      </c>
      <c r="D196" s="19" t="e">
        <f>IF(#REF!&gt;1,"2101","")</f>
        <v>#REF!</v>
      </c>
      <c r="E196" s="21" t="e">
        <f ca="1">IF(#REF!&gt;1,TODAY(),"")</f>
        <v>#REF!</v>
      </c>
      <c r="F196" s="21" t="e">
        <f ca="1">IF(#REF!&gt;1,TODAY(),"")</f>
        <v>#REF!</v>
      </c>
      <c r="G196" s="20" t="e">
        <f>IF(#REF!&gt;1,$G$2,"")</f>
        <v>#REF!</v>
      </c>
      <c r="H196" s="20" t="e">
        <f>IF(#REF!&gt;1,$H$2,"")</f>
        <v>#REF!</v>
      </c>
      <c r="I196" s="17" t="e">
        <f>IF(#REF!&gt;1,$I$2,"")</f>
        <v>#REF!</v>
      </c>
      <c r="J196" s="19" t="e">
        <f>IF(#REF!&gt;1,"R","")</f>
        <v>#REF!</v>
      </c>
      <c r="K196" s="19" t="e">
        <f>IF(#REF!&gt;1,"DGEN","")</f>
        <v>#REF!</v>
      </c>
      <c r="L196" s="26" t="e">
        <f>GFMIS!G196</f>
        <v>#REF!</v>
      </c>
      <c r="M196" s="19" t="e">
        <f>GFMIS!D196</f>
        <v>#REF!</v>
      </c>
      <c r="N196" s="19" t="e">
        <f>GFMIS!C196</f>
        <v>#REF!</v>
      </c>
      <c r="O196" s="19" t="e">
        <f>GFMIS!E196</f>
        <v>#REF!</v>
      </c>
      <c r="P196" s="26" t="e">
        <f>GFMIS!F196</f>
        <v>#REF!</v>
      </c>
      <c r="Q196" s="18" t="e">
        <f>GFMIS!H196</f>
        <v>#REF!</v>
      </c>
      <c r="R196" s="17"/>
    </row>
    <row r="197" spans="1:18" ht="14.25">
      <c r="A197" s="19" t="e">
        <f>IF(#REF!&gt;1,"L","")</f>
        <v>#REF!</v>
      </c>
      <c r="B197" s="22" t="e">
        <f>IF(#REF!&gt;1,"20004","")</f>
        <v>#REF!</v>
      </c>
      <c r="C197" s="19" t="e">
        <f>IF(#REF!&gt;1,"2100","")</f>
        <v>#REF!</v>
      </c>
      <c r="D197" s="19" t="e">
        <f>IF(#REF!&gt;1,"2101","")</f>
        <v>#REF!</v>
      </c>
      <c r="E197" s="21" t="e">
        <f ca="1">IF(#REF!&gt;1,TODAY(),"")</f>
        <v>#REF!</v>
      </c>
      <c r="F197" s="21" t="e">
        <f ca="1">IF(#REF!&gt;1,TODAY(),"")</f>
        <v>#REF!</v>
      </c>
      <c r="G197" s="20" t="e">
        <f>IF(#REF!&gt;1,$G$2,"")</f>
        <v>#REF!</v>
      </c>
      <c r="H197" s="20" t="e">
        <f>IF(#REF!&gt;1,$H$2,"")</f>
        <v>#REF!</v>
      </c>
      <c r="I197" s="17" t="e">
        <f>IF(#REF!&gt;1,$I$2,"")</f>
        <v>#REF!</v>
      </c>
      <c r="J197" s="19" t="e">
        <f>IF(#REF!&gt;1,"R","")</f>
        <v>#REF!</v>
      </c>
      <c r="K197" s="19" t="e">
        <f>IF(#REF!&gt;1,"DGEN","")</f>
        <v>#REF!</v>
      </c>
      <c r="L197" s="26" t="e">
        <f>GFMIS!G197</f>
        <v>#REF!</v>
      </c>
      <c r="M197" s="19" t="e">
        <f>GFMIS!D197</f>
        <v>#REF!</v>
      </c>
      <c r="N197" s="19" t="e">
        <f>GFMIS!C197</f>
        <v>#REF!</v>
      </c>
      <c r="O197" s="19" t="e">
        <f>GFMIS!E197</f>
        <v>#REF!</v>
      </c>
      <c r="P197" s="26" t="e">
        <f>GFMIS!F197</f>
        <v>#REF!</v>
      </c>
      <c r="Q197" s="18" t="e">
        <f>GFMIS!H197</f>
        <v>#REF!</v>
      </c>
      <c r="R197" s="17"/>
    </row>
    <row r="198" spans="1:18" ht="14.25">
      <c r="A198" s="19" t="e">
        <f>IF(#REF!&gt;1,"L","")</f>
        <v>#REF!</v>
      </c>
      <c r="B198" s="22" t="e">
        <f>IF(#REF!&gt;1,"20004","")</f>
        <v>#REF!</v>
      </c>
      <c r="C198" s="19" t="e">
        <f>IF(#REF!&gt;1,"2100","")</f>
        <v>#REF!</v>
      </c>
      <c r="D198" s="19" t="e">
        <f>IF(#REF!&gt;1,"2101","")</f>
        <v>#REF!</v>
      </c>
      <c r="E198" s="21" t="e">
        <f ca="1">IF(#REF!&gt;1,TODAY(),"")</f>
        <v>#REF!</v>
      </c>
      <c r="F198" s="21" t="e">
        <f ca="1">IF(#REF!&gt;1,TODAY(),"")</f>
        <v>#REF!</v>
      </c>
      <c r="G198" s="20" t="e">
        <f>IF(#REF!&gt;1,$G$2,"")</f>
        <v>#REF!</v>
      </c>
      <c r="H198" s="20" t="e">
        <f>IF(#REF!&gt;1,$H$2,"")</f>
        <v>#REF!</v>
      </c>
      <c r="I198" s="17" t="e">
        <f>IF(#REF!&gt;1,$I$2,"")</f>
        <v>#REF!</v>
      </c>
      <c r="J198" s="19" t="e">
        <f>IF(#REF!&gt;1,"R","")</f>
        <v>#REF!</v>
      </c>
      <c r="K198" s="19" t="e">
        <f>IF(#REF!&gt;1,"DGEN","")</f>
        <v>#REF!</v>
      </c>
      <c r="L198" s="26" t="e">
        <f>GFMIS!G198</f>
        <v>#REF!</v>
      </c>
      <c r="M198" s="19" t="e">
        <f>GFMIS!D198</f>
        <v>#REF!</v>
      </c>
      <c r="N198" s="19" t="e">
        <f>GFMIS!C198</f>
        <v>#REF!</v>
      </c>
      <c r="O198" s="19" t="e">
        <f>GFMIS!E198</f>
        <v>#REF!</v>
      </c>
      <c r="P198" s="26" t="e">
        <f>GFMIS!F198</f>
        <v>#REF!</v>
      </c>
      <c r="Q198" s="18" t="e">
        <f>GFMIS!H198</f>
        <v>#REF!</v>
      </c>
      <c r="R198" s="17"/>
    </row>
    <row r="199" spans="1:18" ht="14.25">
      <c r="A199" s="19" t="e">
        <f>IF(#REF!&gt;1,"L","")</f>
        <v>#REF!</v>
      </c>
      <c r="B199" s="22" t="e">
        <f>IF(#REF!&gt;1,"20004","")</f>
        <v>#REF!</v>
      </c>
      <c r="C199" s="19" t="e">
        <f>IF(#REF!&gt;1,"2100","")</f>
        <v>#REF!</v>
      </c>
      <c r="D199" s="19" t="e">
        <f>IF(#REF!&gt;1,"2101","")</f>
        <v>#REF!</v>
      </c>
      <c r="E199" s="21" t="e">
        <f ca="1">IF(#REF!&gt;1,TODAY(),"")</f>
        <v>#REF!</v>
      </c>
      <c r="F199" s="21" t="e">
        <f ca="1">IF(#REF!&gt;1,TODAY(),"")</f>
        <v>#REF!</v>
      </c>
      <c r="G199" s="20" t="e">
        <f>IF(#REF!&gt;1,$G$2,"")</f>
        <v>#REF!</v>
      </c>
      <c r="H199" s="20" t="e">
        <f>IF(#REF!&gt;1,$H$2,"")</f>
        <v>#REF!</v>
      </c>
      <c r="I199" s="17" t="e">
        <f>IF(#REF!&gt;1,$I$2,"")</f>
        <v>#REF!</v>
      </c>
      <c r="J199" s="19" t="e">
        <f>IF(#REF!&gt;1,"R","")</f>
        <v>#REF!</v>
      </c>
      <c r="K199" s="19" t="e">
        <f>IF(#REF!&gt;1,"DGEN","")</f>
        <v>#REF!</v>
      </c>
      <c r="L199" s="26" t="e">
        <f>GFMIS!G199</f>
        <v>#REF!</v>
      </c>
      <c r="M199" s="19" t="e">
        <f>GFMIS!D199</f>
        <v>#REF!</v>
      </c>
      <c r="N199" s="19" t="e">
        <f>GFMIS!C199</f>
        <v>#REF!</v>
      </c>
      <c r="O199" s="19" t="e">
        <f>GFMIS!E199</f>
        <v>#REF!</v>
      </c>
      <c r="P199" s="26" t="e">
        <f>GFMIS!F199</f>
        <v>#REF!</v>
      </c>
      <c r="Q199" s="18" t="e">
        <f>GFMIS!H199</f>
        <v>#REF!</v>
      </c>
      <c r="R199" s="17"/>
    </row>
    <row r="200" spans="1:18" ht="14.25">
      <c r="A200" s="19" t="e">
        <f>IF(#REF!&gt;1,"L","")</f>
        <v>#REF!</v>
      </c>
      <c r="B200" s="22" t="e">
        <f>IF(#REF!&gt;1,"20004","")</f>
        <v>#REF!</v>
      </c>
      <c r="C200" s="19" t="e">
        <f>IF(#REF!&gt;1,"2100","")</f>
        <v>#REF!</v>
      </c>
      <c r="D200" s="19" t="e">
        <f>IF(#REF!&gt;1,"2101","")</f>
        <v>#REF!</v>
      </c>
      <c r="E200" s="21" t="e">
        <f ca="1">IF(#REF!&gt;1,TODAY(),"")</f>
        <v>#REF!</v>
      </c>
      <c r="F200" s="21" t="e">
        <f ca="1">IF(#REF!&gt;1,TODAY(),"")</f>
        <v>#REF!</v>
      </c>
      <c r="G200" s="20" t="e">
        <f>IF(#REF!&gt;1,$G$2,"")</f>
        <v>#REF!</v>
      </c>
      <c r="H200" s="20" t="e">
        <f>IF(#REF!&gt;1,$H$2,"")</f>
        <v>#REF!</v>
      </c>
      <c r="I200" s="17" t="e">
        <f>IF(#REF!&gt;1,$I$2,"")</f>
        <v>#REF!</v>
      </c>
      <c r="J200" s="19" t="e">
        <f>IF(#REF!&gt;1,"R","")</f>
        <v>#REF!</v>
      </c>
      <c r="K200" s="19" t="e">
        <f>IF(#REF!&gt;1,"DGEN","")</f>
        <v>#REF!</v>
      </c>
      <c r="L200" s="26" t="e">
        <f>GFMIS!G200</f>
        <v>#REF!</v>
      </c>
      <c r="M200" s="19" t="e">
        <f>GFMIS!D200</f>
        <v>#REF!</v>
      </c>
      <c r="N200" s="19" t="e">
        <f>GFMIS!C200</f>
        <v>#REF!</v>
      </c>
      <c r="O200" s="19" t="e">
        <f>GFMIS!E200</f>
        <v>#REF!</v>
      </c>
      <c r="P200" s="26" t="e">
        <f>GFMIS!F200</f>
        <v>#REF!</v>
      </c>
      <c r="Q200" s="18" t="e">
        <f>GFMIS!H200</f>
        <v>#REF!</v>
      </c>
      <c r="R200" s="17"/>
    </row>
    <row r="201" spans="1:18" ht="14.25">
      <c r="A201" s="19" t="e">
        <f>IF(#REF!&gt;1,"L","")</f>
        <v>#REF!</v>
      </c>
      <c r="B201" s="22" t="e">
        <f>IF(#REF!&gt;1,"20004","")</f>
        <v>#REF!</v>
      </c>
      <c r="C201" s="19" t="e">
        <f>IF(#REF!&gt;1,"2100","")</f>
        <v>#REF!</v>
      </c>
      <c r="D201" s="19" t="e">
        <f>IF(#REF!&gt;1,"2101","")</f>
        <v>#REF!</v>
      </c>
      <c r="E201" s="21" t="e">
        <f ca="1">IF(#REF!&gt;1,TODAY(),"")</f>
        <v>#REF!</v>
      </c>
      <c r="F201" s="21" t="e">
        <f ca="1">IF(#REF!&gt;1,TODAY(),"")</f>
        <v>#REF!</v>
      </c>
      <c r="G201" s="20" t="e">
        <f>IF(#REF!&gt;1,$G$2,"")</f>
        <v>#REF!</v>
      </c>
      <c r="H201" s="20" t="e">
        <f>IF(#REF!&gt;1,$H$2,"")</f>
        <v>#REF!</v>
      </c>
      <c r="I201" s="17" t="e">
        <f>IF(#REF!&gt;1,$I$2,"")</f>
        <v>#REF!</v>
      </c>
      <c r="J201" s="19" t="e">
        <f>IF(#REF!&gt;1,"R","")</f>
        <v>#REF!</v>
      </c>
      <c r="K201" s="19" t="e">
        <f>IF(#REF!&gt;1,"DGEN","")</f>
        <v>#REF!</v>
      </c>
      <c r="L201" s="26" t="e">
        <f>GFMIS!G201</f>
        <v>#REF!</v>
      </c>
      <c r="M201" s="19" t="e">
        <f>GFMIS!D201</f>
        <v>#REF!</v>
      </c>
      <c r="N201" s="19" t="e">
        <f>GFMIS!C201</f>
        <v>#REF!</v>
      </c>
      <c r="O201" s="19" t="e">
        <f>GFMIS!E201</f>
        <v>#REF!</v>
      </c>
      <c r="P201" s="26" t="e">
        <f>GFMIS!F201</f>
        <v>#REF!</v>
      </c>
      <c r="Q201" s="18" t="e">
        <f>GFMIS!H201</f>
        <v>#REF!</v>
      </c>
      <c r="R201" s="17"/>
    </row>
    <row r="202" spans="1:18" ht="14.25">
      <c r="A202" s="19" t="e">
        <f>IF(#REF!&gt;1,"L","")</f>
        <v>#REF!</v>
      </c>
      <c r="B202" s="22" t="e">
        <f>IF(#REF!&gt;1,"20004","")</f>
        <v>#REF!</v>
      </c>
      <c r="C202" s="19" t="e">
        <f>IF(#REF!&gt;1,"2100","")</f>
        <v>#REF!</v>
      </c>
      <c r="D202" s="19" t="e">
        <f>IF(#REF!&gt;1,"2101","")</f>
        <v>#REF!</v>
      </c>
      <c r="E202" s="21" t="e">
        <f ca="1">IF(#REF!&gt;1,TODAY(),"")</f>
        <v>#REF!</v>
      </c>
      <c r="F202" s="21" t="e">
        <f ca="1">IF(#REF!&gt;1,TODAY(),"")</f>
        <v>#REF!</v>
      </c>
      <c r="G202" s="20" t="e">
        <f>IF(#REF!&gt;1,$G$2,"")</f>
        <v>#REF!</v>
      </c>
      <c r="H202" s="20" t="e">
        <f>IF(#REF!&gt;1,$H$2,"")</f>
        <v>#REF!</v>
      </c>
      <c r="I202" s="17" t="e">
        <f>IF(#REF!&gt;1,$I$2,"")</f>
        <v>#REF!</v>
      </c>
      <c r="J202" s="19" t="e">
        <f>IF(#REF!&gt;1,"R","")</f>
        <v>#REF!</v>
      </c>
      <c r="K202" s="19" t="e">
        <f>IF(#REF!&gt;1,"DGEN","")</f>
        <v>#REF!</v>
      </c>
      <c r="L202" s="26" t="e">
        <f>GFMIS!G202</f>
        <v>#REF!</v>
      </c>
      <c r="M202" s="19" t="e">
        <f>GFMIS!D202</f>
        <v>#REF!</v>
      </c>
      <c r="N202" s="19" t="e">
        <f>GFMIS!C202</f>
        <v>#REF!</v>
      </c>
      <c r="O202" s="19" t="e">
        <f>GFMIS!E202</f>
        <v>#REF!</v>
      </c>
      <c r="P202" s="26" t="e">
        <f>GFMIS!F202</f>
        <v>#REF!</v>
      </c>
      <c r="Q202" s="18" t="e">
        <f>GFMIS!H202</f>
        <v>#REF!</v>
      </c>
      <c r="R202" s="17"/>
    </row>
    <row r="203" spans="1:18" ht="14.25">
      <c r="A203" s="19" t="e">
        <f>IF(#REF!&gt;1,"L","")</f>
        <v>#REF!</v>
      </c>
      <c r="B203" s="22" t="e">
        <f>IF(#REF!&gt;1,"20004","")</f>
        <v>#REF!</v>
      </c>
      <c r="C203" s="19" t="e">
        <f>IF(#REF!&gt;1,"2100","")</f>
        <v>#REF!</v>
      </c>
      <c r="D203" s="19" t="e">
        <f>IF(#REF!&gt;1,"2101","")</f>
        <v>#REF!</v>
      </c>
      <c r="E203" s="21" t="e">
        <f ca="1">IF(#REF!&gt;1,TODAY(),"")</f>
        <v>#REF!</v>
      </c>
      <c r="F203" s="21" t="e">
        <f ca="1">IF(#REF!&gt;1,TODAY(),"")</f>
        <v>#REF!</v>
      </c>
      <c r="G203" s="20" t="e">
        <f>IF(#REF!&gt;1,$G$2,"")</f>
        <v>#REF!</v>
      </c>
      <c r="H203" s="20" t="e">
        <f>IF(#REF!&gt;1,$H$2,"")</f>
        <v>#REF!</v>
      </c>
      <c r="I203" s="17" t="e">
        <f>IF(#REF!&gt;1,$I$2,"")</f>
        <v>#REF!</v>
      </c>
      <c r="J203" s="19" t="e">
        <f>IF(#REF!&gt;1,"R","")</f>
        <v>#REF!</v>
      </c>
      <c r="K203" s="19" t="e">
        <f>IF(#REF!&gt;1,"DGEN","")</f>
        <v>#REF!</v>
      </c>
      <c r="L203" s="26" t="e">
        <f>GFMIS!G203</f>
        <v>#REF!</v>
      </c>
      <c r="M203" s="19" t="e">
        <f>GFMIS!D203</f>
        <v>#REF!</v>
      </c>
      <c r="N203" s="19" t="e">
        <f>GFMIS!C203</f>
        <v>#REF!</v>
      </c>
      <c r="O203" s="19" t="e">
        <f>GFMIS!E203</f>
        <v>#REF!</v>
      </c>
      <c r="P203" s="26" t="e">
        <f>GFMIS!F203</f>
        <v>#REF!</v>
      </c>
      <c r="Q203" s="18" t="e">
        <f>GFMIS!H203</f>
        <v>#REF!</v>
      </c>
      <c r="R203" s="17"/>
    </row>
    <row r="204" spans="1:18" ht="14.25">
      <c r="A204" s="19" t="e">
        <f>IF(#REF!&gt;1,"L","")</f>
        <v>#REF!</v>
      </c>
      <c r="B204" s="22" t="e">
        <f>IF(#REF!&gt;1,"20004","")</f>
        <v>#REF!</v>
      </c>
      <c r="C204" s="19" t="e">
        <f>IF(#REF!&gt;1,"2100","")</f>
        <v>#REF!</v>
      </c>
      <c r="D204" s="19" t="e">
        <f>IF(#REF!&gt;1,"2101","")</f>
        <v>#REF!</v>
      </c>
      <c r="E204" s="21" t="e">
        <f ca="1">IF(#REF!&gt;1,TODAY(),"")</f>
        <v>#REF!</v>
      </c>
      <c r="F204" s="21" t="e">
        <f ca="1">IF(#REF!&gt;1,TODAY(),"")</f>
        <v>#REF!</v>
      </c>
      <c r="G204" s="20" t="e">
        <f>IF(#REF!&gt;1,$G$2,"")</f>
        <v>#REF!</v>
      </c>
      <c r="H204" s="20" t="e">
        <f>IF(#REF!&gt;1,$H$2,"")</f>
        <v>#REF!</v>
      </c>
      <c r="I204" s="17" t="e">
        <f>IF(#REF!&gt;1,$I$2,"")</f>
        <v>#REF!</v>
      </c>
      <c r="J204" s="19" t="e">
        <f>IF(#REF!&gt;1,"R","")</f>
        <v>#REF!</v>
      </c>
      <c r="K204" s="19" t="e">
        <f>IF(#REF!&gt;1,"DGEN","")</f>
        <v>#REF!</v>
      </c>
      <c r="L204" s="26" t="e">
        <f>GFMIS!G204</f>
        <v>#REF!</v>
      </c>
      <c r="M204" s="19" t="e">
        <f>GFMIS!D204</f>
        <v>#REF!</v>
      </c>
      <c r="N204" s="19" t="e">
        <f>GFMIS!C204</f>
        <v>#REF!</v>
      </c>
      <c r="O204" s="19" t="e">
        <f>GFMIS!E204</f>
        <v>#REF!</v>
      </c>
      <c r="P204" s="26" t="e">
        <f>GFMIS!F204</f>
        <v>#REF!</v>
      </c>
      <c r="Q204" s="18" t="e">
        <f>GFMIS!H204</f>
        <v>#REF!</v>
      </c>
      <c r="R204" s="17"/>
    </row>
    <row r="205" spans="1:18" ht="14.25">
      <c r="A205" s="19" t="e">
        <f>IF(#REF!&gt;1,"L","")</f>
        <v>#REF!</v>
      </c>
      <c r="B205" s="22" t="e">
        <f>IF(#REF!&gt;1,"20004","")</f>
        <v>#REF!</v>
      </c>
      <c r="C205" s="19" t="e">
        <f>IF(#REF!&gt;1,"2100","")</f>
        <v>#REF!</v>
      </c>
      <c r="D205" s="19" t="e">
        <f>IF(#REF!&gt;1,"2101","")</f>
        <v>#REF!</v>
      </c>
      <c r="E205" s="21" t="e">
        <f ca="1">IF(#REF!&gt;1,TODAY(),"")</f>
        <v>#REF!</v>
      </c>
      <c r="F205" s="21" t="e">
        <f ca="1">IF(#REF!&gt;1,TODAY(),"")</f>
        <v>#REF!</v>
      </c>
      <c r="G205" s="20" t="e">
        <f>IF(#REF!&gt;1,$G$2,"")</f>
        <v>#REF!</v>
      </c>
      <c r="H205" s="20" t="e">
        <f>IF(#REF!&gt;1,$H$2,"")</f>
        <v>#REF!</v>
      </c>
      <c r="I205" s="17" t="e">
        <f>IF(#REF!&gt;1,$I$2,"")</f>
        <v>#REF!</v>
      </c>
      <c r="J205" s="19" t="e">
        <f>IF(#REF!&gt;1,"R","")</f>
        <v>#REF!</v>
      </c>
      <c r="K205" s="19" t="e">
        <f>IF(#REF!&gt;1,"DGEN","")</f>
        <v>#REF!</v>
      </c>
      <c r="L205" s="26" t="e">
        <f>GFMIS!G205</f>
        <v>#REF!</v>
      </c>
      <c r="M205" s="19" t="e">
        <f>GFMIS!D205</f>
        <v>#REF!</v>
      </c>
      <c r="N205" s="19" t="e">
        <f>GFMIS!C205</f>
        <v>#REF!</v>
      </c>
      <c r="O205" s="19" t="e">
        <f>GFMIS!E205</f>
        <v>#REF!</v>
      </c>
      <c r="P205" s="26" t="e">
        <f>GFMIS!F205</f>
        <v>#REF!</v>
      </c>
      <c r="Q205" s="18" t="e">
        <f>GFMIS!H205</f>
        <v>#REF!</v>
      </c>
      <c r="R205" s="17"/>
    </row>
    <row r="206" spans="1:18" ht="14.25">
      <c r="A206" s="19" t="e">
        <f>IF(#REF!&gt;1,"L","")</f>
        <v>#REF!</v>
      </c>
      <c r="B206" s="22" t="e">
        <f>IF(#REF!&gt;1,"20004","")</f>
        <v>#REF!</v>
      </c>
      <c r="C206" s="19" t="e">
        <f>IF(#REF!&gt;1,"2100","")</f>
        <v>#REF!</v>
      </c>
      <c r="D206" s="19" t="e">
        <f>IF(#REF!&gt;1,"2101","")</f>
        <v>#REF!</v>
      </c>
      <c r="E206" s="21" t="e">
        <f ca="1">IF(#REF!&gt;1,TODAY(),"")</f>
        <v>#REF!</v>
      </c>
      <c r="F206" s="21" t="e">
        <f ca="1">IF(#REF!&gt;1,TODAY(),"")</f>
        <v>#REF!</v>
      </c>
      <c r="G206" s="20" t="e">
        <f>IF(#REF!&gt;1,$G$2,"")</f>
        <v>#REF!</v>
      </c>
      <c r="H206" s="20" t="e">
        <f>IF(#REF!&gt;1,$H$2,"")</f>
        <v>#REF!</v>
      </c>
      <c r="I206" s="17" t="e">
        <f>IF(#REF!&gt;1,$I$2,"")</f>
        <v>#REF!</v>
      </c>
      <c r="J206" s="19" t="e">
        <f>IF(#REF!&gt;1,"R","")</f>
        <v>#REF!</v>
      </c>
      <c r="K206" s="19" t="e">
        <f>IF(#REF!&gt;1,"DGEN","")</f>
        <v>#REF!</v>
      </c>
      <c r="L206" s="26" t="e">
        <f>GFMIS!G206</f>
        <v>#REF!</v>
      </c>
      <c r="M206" s="19" t="e">
        <f>GFMIS!D206</f>
        <v>#REF!</v>
      </c>
      <c r="N206" s="19" t="e">
        <f>GFMIS!C206</f>
        <v>#REF!</v>
      </c>
      <c r="O206" s="19" t="e">
        <f>GFMIS!E206</f>
        <v>#REF!</v>
      </c>
      <c r="P206" s="26" t="e">
        <f>GFMIS!F206</f>
        <v>#REF!</v>
      </c>
      <c r="Q206" s="18" t="e">
        <f>GFMIS!H206</f>
        <v>#REF!</v>
      </c>
      <c r="R206" s="17"/>
    </row>
    <row r="207" spans="1:18" ht="14.25">
      <c r="A207" s="19" t="e">
        <f>IF(#REF!&gt;1,"L","")</f>
        <v>#REF!</v>
      </c>
      <c r="B207" s="22" t="e">
        <f>IF(#REF!&gt;1,"20004","")</f>
        <v>#REF!</v>
      </c>
      <c r="C207" s="19" t="e">
        <f>IF(#REF!&gt;1,"2100","")</f>
        <v>#REF!</v>
      </c>
      <c r="D207" s="19" t="e">
        <f>IF(#REF!&gt;1,"2101","")</f>
        <v>#REF!</v>
      </c>
      <c r="E207" s="21" t="e">
        <f ca="1">IF(#REF!&gt;1,TODAY(),"")</f>
        <v>#REF!</v>
      </c>
      <c r="F207" s="21" t="e">
        <f ca="1">IF(#REF!&gt;1,TODAY(),"")</f>
        <v>#REF!</v>
      </c>
      <c r="G207" s="20" t="e">
        <f>IF(#REF!&gt;1,$G$2,"")</f>
        <v>#REF!</v>
      </c>
      <c r="H207" s="20" t="e">
        <f>IF(#REF!&gt;1,$H$2,"")</f>
        <v>#REF!</v>
      </c>
      <c r="I207" s="17" t="e">
        <f>IF(#REF!&gt;1,$I$2,"")</f>
        <v>#REF!</v>
      </c>
      <c r="J207" s="19" t="e">
        <f>IF(#REF!&gt;1,"R","")</f>
        <v>#REF!</v>
      </c>
      <c r="K207" s="19" t="e">
        <f>IF(#REF!&gt;1,"DGEN","")</f>
        <v>#REF!</v>
      </c>
      <c r="L207" s="26" t="e">
        <f>GFMIS!G207</f>
        <v>#REF!</v>
      </c>
      <c r="M207" s="19" t="e">
        <f>GFMIS!D207</f>
        <v>#REF!</v>
      </c>
      <c r="N207" s="19" t="e">
        <f>GFMIS!C207</f>
        <v>#REF!</v>
      </c>
      <c r="O207" s="19" t="e">
        <f>GFMIS!E207</f>
        <v>#REF!</v>
      </c>
      <c r="P207" s="26" t="e">
        <f>GFMIS!F207</f>
        <v>#REF!</v>
      </c>
      <c r="Q207" s="18" t="e">
        <f>GFMIS!H207</f>
        <v>#REF!</v>
      </c>
      <c r="R207" s="17"/>
    </row>
    <row r="208" spans="1:18" ht="14.25">
      <c r="A208" s="19" t="e">
        <f>IF(#REF!&gt;1,"L","")</f>
        <v>#REF!</v>
      </c>
      <c r="B208" s="22" t="e">
        <f>IF(#REF!&gt;1,"20004","")</f>
        <v>#REF!</v>
      </c>
      <c r="C208" s="19" t="e">
        <f>IF(#REF!&gt;1,"2100","")</f>
        <v>#REF!</v>
      </c>
      <c r="D208" s="19" t="e">
        <f>IF(#REF!&gt;1,"2101","")</f>
        <v>#REF!</v>
      </c>
      <c r="E208" s="21" t="e">
        <f ca="1">IF(#REF!&gt;1,TODAY(),"")</f>
        <v>#REF!</v>
      </c>
      <c r="F208" s="21" t="e">
        <f ca="1">IF(#REF!&gt;1,TODAY(),"")</f>
        <v>#REF!</v>
      </c>
      <c r="G208" s="20" t="e">
        <f>IF(#REF!&gt;1,$G$2,"")</f>
        <v>#REF!</v>
      </c>
      <c r="H208" s="20" t="e">
        <f>IF(#REF!&gt;1,$H$2,"")</f>
        <v>#REF!</v>
      </c>
      <c r="I208" s="17" t="e">
        <f>IF(#REF!&gt;1,$I$2,"")</f>
        <v>#REF!</v>
      </c>
      <c r="J208" s="19" t="e">
        <f>IF(#REF!&gt;1,"R","")</f>
        <v>#REF!</v>
      </c>
      <c r="K208" s="19" t="e">
        <f>IF(#REF!&gt;1,"DGEN","")</f>
        <v>#REF!</v>
      </c>
      <c r="L208" s="26" t="e">
        <f>GFMIS!G208</f>
        <v>#REF!</v>
      </c>
      <c r="M208" s="19" t="e">
        <f>GFMIS!D208</f>
        <v>#REF!</v>
      </c>
      <c r="N208" s="19" t="e">
        <f>GFMIS!C208</f>
        <v>#REF!</v>
      </c>
      <c r="O208" s="19" t="e">
        <f>GFMIS!E208</f>
        <v>#REF!</v>
      </c>
      <c r="P208" s="26" t="e">
        <f>GFMIS!F208</f>
        <v>#REF!</v>
      </c>
      <c r="Q208" s="18" t="e">
        <f>GFMIS!H208</f>
        <v>#REF!</v>
      </c>
      <c r="R208" s="17"/>
    </row>
    <row r="209" spans="1:18" ht="14.25">
      <c r="A209" s="19" t="e">
        <f>IF(#REF!&gt;1,"L","")</f>
        <v>#REF!</v>
      </c>
      <c r="B209" s="22" t="e">
        <f>IF(#REF!&gt;1,"20004","")</f>
        <v>#REF!</v>
      </c>
      <c r="C209" s="19" t="e">
        <f>IF(#REF!&gt;1,"2100","")</f>
        <v>#REF!</v>
      </c>
      <c r="D209" s="19" t="e">
        <f>IF(#REF!&gt;1,"2101","")</f>
        <v>#REF!</v>
      </c>
      <c r="E209" s="21" t="e">
        <f ca="1">IF(#REF!&gt;1,TODAY(),"")</f>
        <v>#REF!</v>
      </c>
      <c r="F209" s="21" t="e">
        <f ca="1">IF(#REF!&gt;1,TODAY(),"")</f>
        <v>#REF!</v>
      </c>
      <c r="G209" s="20" t="e">
        <f>IF(#REF!&gt;1,$G$2,"")</f>
        <v>#REF!</v>
      </c>
      <c r="H209" s="20" t="e">
        <f>IF(#REF!&gt;1,$H$2,"")</f>
        <v>#REF!</v>
      </c>
      <c r="I209" s="17" t="e">
        <f>IF(#REF!&gt;1,$I$2,"")</f>
        <v>#REF!</v>
      </c>
      <c r="J209" s="19" t="e">
        <f>IF(#REF!&gt;1,"R","")</f>
        <v>#REF!</v>
      </c>
      <c r="K209" s="19" t="e">
        <f>IF(#REF!&gt;1,"DGEN","")</f>
        <v>#REF!</v>
      </c>
      <c r="L209" s="26" t="e">
        <f>GFMIS!G209</f>
        <v>#REF!</v>
      </c>
      <c r="M209" s="19" t="e">
        <f>GFMIS!D209</f>
        <v>#REF!</v>
      </c>
      <c r="N209" s="19" t="e">
        <f>GFMIS!C209</f>
        <v>#REF!</v>
      </c>
      <c r="O209" s="19" t="e">
        <f>GFMIS!E209</f>
        <v>#REF!</v>
      </c>
      <c r="P209" s="26" t="e">
        <f>GFMIS!F209</f>
        <v>#REF!</v>
      </c>
      <c r="Q209" s="18" t="e">
        <f>GFMIS!H209</f>
        <v>#REF!</v>
      </c>
      <c r="R209" s="17"/>
    </row>
    <row r="210" spans="1:18" ht="14.25">
      <c r="A210" s="19" t="e">
        <f>IF(#REF!&gt;1,"L","")</f>
        <v>#REF!</v>
      </c>
      <c r="B210" s="22" t="e">
        <f>IF(#REF!&gt;1,"20004","")</f>
        <v>#REF!</v>
      </c>
      <c r="C210" s="19" t="e">
        <f>IF(#REF!&gt;1,"2100","")</f>
        <v>#REF!</v>
      </c>
      <c r="D210" s="19" t="e">
        <f>IF(#REF!&gt;1,"2101","")</f>
        <v>#REF!</v>
      </c>
      <c r="E210" s="21" t="e">
        <f ca="1">IF(#REF!&gt;1,TODAY(),"")</f>
        <v>#REF!</v>
      </c>
      <c r="F210" s="21" t="e">
        <f ca="1">IF(#REF!&gt;1,TODAY(),"")</f>
        <v>#REF!</v>
      </c>
      <c r="G210" s="20" t="e">
        <f>IF(#REF!&gt;1,$G$2,"")</f>
        <v>#REF!</v>
      </c>
      <c r="H210" s="20" t="e">
        <f>IF(#REF!&gt;1,$H$2,"")</f>
        <v>#REF!</v>
      </c>
      <c r="I210" s="17" t="e">
        <f>IF(#REF!&gt;1,$I$2,"")</f>
        <v>#REF!</v>
      </c>
      <c r="J210" s="19" t="e">
        <f>IF(#REF!&gt;1,"R","")</f>
        <v>#REF!</v>
      </c>
      <c r="K210" s="19" t="e">
        <f>IF(#REF!&gt;1,"DGEN","")</f>
        <v>#REF!</v>
      </c>
      <c r="L210" s="26" t="e">
        <f>GFMIS!G210</f>
        <v>#REF!</v>
      </c>
      <c r="M210" s="19" t="e">
        <f>GFMIS!D210</f>
        <v>#REF!</v>
      </c>
      <c r="N210" s="19" t="e">
        <f>GFMIS!C210</f>
        <v>#REF!</v>
      </c>
      <c r="O210" s="19" t="e">
        <f>GFMIS!E210</f>
        <v>#REF!</v>
      </c>
      <c r="P210" s="26" t="e">
        <f>GFMIS!F210</f>
        <v>#REF!</v>
      </c>
      <c r="Q210" s="18" t="e">
        <f>GFMIS!H210</f>
        <v>#REF!</v>
      </c>
      <c r="R210" s="17"/>
    </row>
    <row r="211" spans="1:18" ht="14.25">
      <c r="A211" s="19" t="e">
        <f>IF(#REF!&gt;1,"L","")</f>
        <v>#REF!</v>
      </c>
      <c r="B211" s="22" t="e">
        <f>IF(#REF!&gt;1,"20004","")</f>
        <v>#REF!</v>
      </c>
      <c r="C211" s="19" t="e">
        <f>IF(#REF!&gt;1,"2100","")</f>
        <v>#REF!</v>
      </c>
      <c r="D211" s="19" t="e">
        <f>IF(#REF!&gt;1,"2101","")</f>
        <v>#REF!</v>
      </c>
      <c r="E211" s="21" t="e">
        <f ca="1">IF(#REF!&gt;1,TODAY(),"")</f>
        <v>#REF!</v>
      </c>
      <c r="F211" s="21" t="e">
        <f ca="1">IF(#REF!&gt;1,TODAY(),"")</f>
        <v>#REF!</v>
      </c>
      <c r="G211" s="20" t="e">
        <f>IF(#REF!&gt;1,$G$2,"")</f>
        <v>#REF!</v>
      </c>
      <c r="H211" s="20" t="e">
        <f>IF(#REF!&gt;1,$H$2,"")</f>
        <v>#REF!</v>
      </c>
      <c r="I211" s="17" t="e">
        <f>IF(#REF!&gt;1,$I$2,"")</f>
        <v>#REF!</v>
      </c>
      <c r="J211" s="19" t="e">
        <f>IF(#REF!&gt;1,"R","")</f>
        <v>#REF!</v>
      </c>
      <c r="K211" s="19" t="e">
        <f>IF(#REF!&gt;1,"DGEN","")</f>
        <v>#REF!</v>
      </c>
      <c r="L211" s="26" t="e">
        <f>GFMIS!G211</f>
        <v>#REF!</v>
      </c>
      <c r="M211" s="19" t="e">
        <f>GFMIS!D211</f>
        <v>#REF!</v>
      </c>
      <c r="N211" s="19" t="e">
        <f>GFMIS!C211</f>
        <v>#REF!</v>
      </c>
      <c r="O211" s="19" t="e">
        <f>GFMIS!E211</f>
        <v>#REF!</v>
      </c>
      <c r="P211" s="26" t="e">
        <f>GFMIS!F211</f>
        <v>#REF!</v>
      </c>
      <c r="Q211" s="18" t="e">
        <f>GFMIS!H211</f>
        <v>#REF!</v>
      </c>
      <c r="R211" s="17"/>
    </row>
    <row r="212" spans="1:18" ht="14.25">
      <c r="A212" s="19" t="e">
        <f>IF(#REF!&gt;1,"L","")</f>
        <v>#REF!</v>
      </c>
      <c r="B212" s="22" t="e">
        <f>IF(#REF!&gt;1,"20004","")</f>
        <v>#REF!</v>
      </c>
      <c r="C212" s="19" t="e">
        <f>IF(#REF!&gt;1,"2100","")</f>
        <v>#REF!</v>
      </c>
      <c r="D212" s="19" t="e">
        <f>IF(#REF!&gt;1,"2101","")</f>
        <v>#REF!</v>
      </c>
      <c r="E212" s="21" t="e">
        <f ca="1">IF(#REF!&gt;1,TODAY(),"")</f>
        <v>#REF!</v>
      </c>
      <c r="F212" s="21" t="e">
        <f ca="1">IF(#REF!&gt;1,TODAY(),"")</f>
        <v>#REF!</v>
      </c>
      <c r="G212" s="20" t="e">
        <f>IF(#REF!&gt;1,$G$2,"")</f>
        <v>#REF!</v>
      </c>
      <c r="H212" s="20" t="e">
        <f>IF(#REF!&gt;1,$H$2,"")</f>
        <v>#REF!</v>
      </c>
      <c r="I212" s="17" t="e">
        <f>IF(#REF!&gt;1,$I$2,"")</f>
        <v>#REF!</v>
      </c>
      <c r="J212" s="19" t="e">
        <f>IF(#REF!&gt;1,"R","")</f>
        <v>#REF!</v>
      </c>
      <c r="K212" s="19" t="e">
        <f>IF(#REF!&gt;1,"DGEN","")</f>
        <v>#REF!</v>
      </c>
      <c r="L212" s="26" t="e">
        <f>GFMIS!G212</f>
        <v>#REF!</v>
      </c>
      <c r="M212" s="19" t="e">
        <f>GFMIS!D212</f>
        <v>#REF!</v>
      </c>
      <c r="N212" s="19" t="e">
        <f>GFMIS!C212</f>
        <v>#REF!</v>
      </c>
      <c r="O212" s="19" t="e">
        <f>GFMIS!E212</f>
        <v>#REF!</v>
      </c>
      <c r="P212" s="26" t="e">
        <f>GFMIS!F212</f>
        <v>#REF!</v>
      </c>
      <c r="Q212" s="18" t="e">
        <f>GFMIS!H212</f>
        <v>#REF!</v>
      </c>
      <c r="R212" s="17"/>
    </row>
    <row r="213" spans="1:18" ht="14.25">
      <c r="A213" s="19" t="e">
        <f>IF(#REF!&gt;1,"L","")</f>
        <v>#REF!</v>
      </c>
      <c r="B213" s="22" t="e">
        <f>IF(#REF!&gt;1,"20004","")</f>
        <v>#REF!</v>
      </c>
      <c r="C213" s="19" t="e">
        <f>IF(#REF!&gt;1,"2100","")</f>
        <v>#REF!</v>
      </c>
      <c r="D213" s="19" t="e">
        <f>IF(#REF!&gt;1,"2101","")</f>
        <v>#REF!</v>
      </c>
      <c r="E213" s="21" t="e">
        <f ca="1">IF(#REF!&gt;1,TODAY(),"")</f>
        <v>#REF!</v>
      </c>
      <c r="F213" s="21" t="e">
        <f ca="1">IF(#REF!&gt;1,TODAY(),"")</f>
        <v>#REF!</v>
      </c>
      <c r="G213" s="20" t="e">
        <f>IF(#REF!&gt;1,$G$2,"")</f>
        <v>#REF!</v>
      </c>
      <c r="H213" s="20" t="e">
        <f>IF(#REF!&gt;1,$H$2,"")</f>
        <v>#REF!</v>
      </c>
      <c r="I213" s="17" t="e">
        <f>IF(#REF!&gt;1,$I$2,"")</f>
        <v>#REF!</v>
      </c>
      <c r="J213" s="19" t="e">
        <f>IF(#REF!&gt;1,"R","")</f>
        <v>#REF!</v>
      </c>
      <c r="K213" s="19" t="e">
        <f>IF(#REF!&gt;1,"DGEN","")</f>
        <v>#REF!</v>
      </c>
      <c r="L213" s="26" t="e">
        <f>GFMIS!G213</f>
        <v>#REF!</v>
      </c>
      <c r="M213" s="19" t="e">
        <f>GFMIS!D213</f>
        <v>#REF!</v>
      </c>
      <c r="N213" s="19" t="e">
        <f>GFMIS!C213</f>
        <v>#REF!</v>
      </c>
      <c r="O213" s="19" t="e">
        <f>GFMIS!E213</f>
        <v>#REF!</v>
      </c>
      <c r="P213" s="26" t="e">
        <f>GFMIS!F213</f>
        <v>#REF!</v>
      </c>
      <c r="Q213" s="18" t="e">
        <f>GFMIS!H213</f>
        <v>#REF!</v>
      </c>
      <c r="R213" s="17"/>
    </row>
    <row r="214" spans="1:18" ht="14.25">
      <c r="A214" s="19" t="e">
        <f>IF(#REF!&gt;1,"L","")</f>
        <v>#REF!</v>
      </c>
      <c r="B214" s="22" t="e">
        <f>IF(#REF!&gt;1,"20004","")</f>
        <v>#REF!</v>
      </c>
      <c r="C214" s="19" t="e">
        <f>IF(#REF!&gt;1,"2100","")</f>
        <v>#REF!</v>
      </c>
      <c r="D214" s="19" t="e">
        <f>IF(#REF!&gt;1,"2101","")</f>
        <v>#REF!</v>
      </c>
      <c r="E214" s="21" t="e">
        <f ca="1">IF(#REF!&gt;1,TODAY(),"")</f>
        <v>#REF!</v>
      </c>
      <c r="F214" s="21" t="e">
        <f ca="1">IF(#REF!&gt;1,TODAY(),"")</f>
        <v>#REF!</v>
      </c>
      <c r="G214" s="20" t="e">
        <f>IF(#REF!&gt;1,$G$2,"")</f>
        <v>#REF!</v>
      </c>
      <c r="H214" s="20" t="e">
        <f>IF(#REF!&gt;1,$H$2,"")</f>
        <v>#REF!</v>
      </c>
      <c r="I214" s="17" t="e">
        <f>IF(#REF!&gt;1,$I$2,"")</f>
        <v>#REF!</v>
      </c>
      <c r="J214" s="19" t="e">
        <f>IF(#REF!&gt;1,"R","")</f>
        <v>#REF!</v>
      </c>
      <c r="K214" s="19" t="e">
        <f>IF(#REF!&gt;1,"DGEN","")</f>
        <v>#REF!</v>
      </c>
      <c r="L214" s="26" t="e">
        <f>GFMIS!G214</f>
        <v>#REF!</v>
      </c>
      <c r="M214" s="19" t="e">
        <f>GFMIS!D214</f>
        <v>#REF!</v>
      </c>
      <c r="N214" s="19" t="e">
        <f>GFMIS!C214</f>
        <v>#REF!</v>
      </c>
      <c r="O214" s="19" t="e">
        <f>GFMIS!E214</f>
        <v>#REF!</v>
      </c>
      <c r="P214" s="26" t="e">
        <f>GFMIS!F214</f>
        <v>#REF!</v>
      </c>
      <c r="Q214" s="18" t="e">
        <f>GFMIS!H214</f>
        <v>#REF!</v>
      </c>
      <c r="R214" s="17"/>
    </row>
    <row r="215" spans="1:18" ht="14.25">
      <c r="A215" s="19" t="e">
        <f>IF(#REF!&gt;1,"L","")</f>
        <v>#REF!</v>
      </c>
      <c r="B215" s="22" t="e">
        <f>IF(#REF!&gt;1,"20004","")</f>
        <v>#REF!</v>
      </c>
      <c r="C215" s="19" t="e">
        <f>IF(#REF!&gt;1,"2100","")</f>
        <v>#REF!</v>
      </c>
      <c r="D215" s="19" t="e">
        <f>IF(#REF!&gt;1,"2101","")</f>
        <v>#REF!</v>
      </c>
      <c r="E215" s="21" t="e">
        <f ca="1">IF(#REF!&gt;1,TODAY(),"")</f>
        <v>#REF!</v>
      </c>
      <c r="F215" s="21" t="e">
        <f ca="1">IF(#REF!&gt;1,TODAY(),"")</f>
        <v>#REF!</v>
      </c>
      <c r="G215" s="20" t="e">
        <f>IF(#REF!&gt;1,$G$2,"")</f>
        <v>#REF!</v>
      </c>
      <c r="H215" s="20" t="e">
        <f>IF(#REF!&gt;1,$H$2,"")</f>
        <v>#REF!</v>
      </c>
      <c r="I215" s="17" t="e">
        <f>IF(#REF!&gt;1,$I$2,"")</f>
        <v>#REF!</v>
      </c>
      <c r="J215" s="19" t="e">
        <f>IF(#REF!&gt;1,"R","")</f>
        <v>#REF!</v>
      </c>
      <c r="K215" s="19" t="e">
        <f>IF(#REF!&gt;1,"DGEN","")</f>
        <v>#REF!</v>
      </c>
      <c r="L215" s="26" t="e">
        <f>GFMIS!G215</f>
        <v>#REF!</v>
      </c>
      <c r="M215" s="19" t="e">
        <f>GFMIS!D215</f>
        <v>#REF!</v>
      </c>
      <c r="N215" s="19" t="e">
        <f>GFMIS!C215</f>
        <v>#REF!</v>
      </c>
      <c r="O215" s="19" t="e">
        <f>GFMIS!E215</f>
        <v>#REF!</v>
      </c>
      <c r="P215" s="26" t="e">
        <f>GFMIS!F215</f>
        <v>#REF!</v>
      </c>
      <c r="Q215" s="18" t="e">
        <f>GFMIS!H215</f>
        <v>#REF!</v>
      </c>
      <c r="R215" s="17"/>
    </row>
    <row r="216" spans="1:18" ht="14.25">
      <c r="A216" s="19" t="e">
        <f>IF(#REF!&gt;1,"L","")</f>
        <v>#REF!</v>
      </c>
      <c r="B216" s="22" t="e">
        <f>IF(#REF!&gt;1,"20004","")</f>
        <v>#REF!</v>
      </c>
      <c r="C216" s="19" t="e">
        <f>IF(#REF!&gt;1,"2100","")</f>
        <v>#REF!</v>
      </c>
      <c r="D216" s="19" t="e">
        <f>IF(#REF!&gt;1,"2101","")</f>
        <v>#REF!</v>
      </c>
      <c r="E216" s="21" t="e">
        <f ca="1">IF(#REF!&gt;1,TODAY(),"")</f>
        <v>#REF!</v>
      </c>
      <c r="F216" s="21" t="e">
        <f ca="1">IF(#REF!&gt;1,TODAY(),"")</f>
        <v>#REF!</v>
      </c>
      <c r="G216" s="20" t="e">
        <f>IF(#REF!&gt;1,$G$2,"")</f>
        <v>#REF!</v>
      </c>
      <c r="H216" s="20" t="e">
        <f>IF(#REF!&gt;1,$H$2,"")</f>
        <v>#REF!</v>
      </c>
      <c r="I216" s="17" t="e">
        <f>IF(#REF!&gt;1,$I$2,"")</f>
        <v>#REF!</v>
      </c>
      <c r="J216" s="19" t="e">
        <f>IF(#REF!&gt;1,"R","")</f>
        <v>#REF!</v>
      </c>
      <c r="K216" s="19" t="e">
        <f>IF(#REF!&gt;1,"DGEN","")</f>
        <v>#REF!</v>
      </c>
      <c r="L216" s="26" t="e">
        <f>GFMIS!G216</f>
        <v>#REF!</v>
      </c>
      <c r="M216" s="19" t="e">
        <f>GFMIS!D216</f>
        <v>#REF!</v>
      </c>
      <c r="N216" s="19" t="e">
        <f>GFMIS!C216</f>
        <v>#REF!</v>
      </c>
      <c r="O216" s="19" t="e">
        <f>GFMIS!E216</f>
        <v>#REF!</v>
      </c>
      <c r="P216" s="26" t="e">
        <f>GFMIS!F216</f>
        <v>#REF!</v>
      </c>
      <c r="Q216" s="18" t="e">
        <f>GFMIS!H216</f>
        <v>#REF!</v>
      </c>
      <c r="R216" s="17"/>
    </row>
    <row r="217" spans="1:18" ht="14.25">
      <c r="A217" s="19" t="e">
        <f>IF(#REF!&gt;1,"L","")</f>
        <v>#REF!</v>
      </c>
      <c r="B217" s="22" t="e">
        <f>IF(#REF!&gt;1,"20004","")</f>
        <v>#REF!</v>
      </c>
      <c r="C217" s="19" t="e">
        <f>IF(#REF!&gt;1,"2100","")</f>
        <v>#REF!</v>
      </c>
      <c r="D217" s="19" t="e">
        <f>IF(#REF!&gt;1,"2101","")</f>
        <v>#REF!</v>
      </c>
      <c r="E217" s="21" t="e">
        <f ca="1">IF(#REF!&gt;1,TODAY(),"")</f>
        <v>#REF!</v>
      </c>
      <c r="F217" s="21" t="e">
        <f ca="1">IF(#REF!&gt;1,TODAY(),"")</f>
        <v>#REF!</v>
      </c>
      <c r="G217" s="20" t="e">
        <f>IF(#REF!&gt;1,$G$2,"")</f>
        <v>#REF!</v>
      </c>
      <c r="H217" s="20" t="e">
        <f>IF(#REF!&gt;1,$H$2,"")</f>
        <v>#REF!</v>
      </c>
      <c r="I217" s="17" t="e">
        <f>IF(#REF!&gt;1,$I$2,"")</f>
        <v>#REF!</v>
      </c>
      <c r="J217" s="19" t="e">
        <f>IF(#REF!&gt;1,"R","")</f>
        <v>#REF!</v>
      </c>
      <c r="K217" s="19" t="e">
        <f>IF(#REF!&gt;1,"DGEN","")</f>
        <v>#REF!</v>
      </c>
      <c r="L217" s="26" t="e">
        <f>GFMIS!G217</f>
        <v>#REF!</v>
      </c>
      <c r="M217" s="19" t="e">
        <f>GFMIS!D217</f>
        <v>#REF!</v>
      </c>
      <c r="N217" s="19" t="e">
        <f>GFMIS!C217</f>
        <v>#REF!</v>
      </c>
      <c r="O217" s="19" t="e">
        <f>GFMIS!E217</f>
        <v>#REF!</v>
      </c>
      <c r="P217" s="26" t="e">
        <f>GFMIS!F217</f>
        <v>#REF!</v>
      </c>
      <c r="Q217" s="18" t="e">
        <f>GFMIS!H217</f>
        <v>#REF!</v>
      </c>
      <c r="R217" s="17"/>
    </row>
    <row r="218" spans="1:18" ht="14.25">
      <c r="A218" s="19" t="e">
        <f>IF(#REF!&gt;1,"L","")</f>
        <v>#REF!</v>
      </c>
      <c r="B218" s="22" t="e">
        <f>IF(#REF!&gt;1,"20004","")</f>
        <v>#REF!</v>
      </c>
      <c r="C218" s="19" t="e">
        <f>IF(#REF!&gt;1,"2100","")</f>
        <v>#REF!</v>
      </c>
      <c r="D218" s="19" t="e">
        <f>IF(#REF!&gt;1,"2101","")</f>
        <v>#REF!</v>
      </c>
      <c r="E218" s="21" t="e">
        <f ca="1">IF(#REF!&gt;1,TODAY(),"")</f>
        <v>#REF!</v>
      </c>
      <c r="F218" s="21" t="e">
        <f ca="1">IF(#REF!&gt;1,TODAY(),"")</f>
        <v>#REF!</v>
      </c>
      <c r="G218" s="20" t="e">
        <f>IF(#REF!&gt;1,$G$2,"")</f>
        <v>#REF!</v>
      </c>
      <c r="H218" s="20" t="e">
        <f>IF(#REF!&gt;1,$H$2,"")</f>
        <v>#REF!</v>
      </c>
      <c r="I218" s="17" t="e">
        <f>IF(#REF!&gt;1,$I$2,"")</f>
        <v>#REF!</v>
      </c>
      <c r="J218" s="19" t="e">
        <f>IF(#REF!&gt;1,"R","")</f>
        <v>#REF!</v>
      </c>
      <c r="K218" s="19" t="e">
        <f>IF(#REF!&gt;1,"DGEN","")</f>
        <v>#REF!</v>
      </c>
      <c r="L218" s="26" t="e">
        <f>GFMIS!G218</f>
        <v>#REF!</v>
      </c>
      <c r="M218" s="19" t="e">
        <f>GFMIS!D218</f>
        <v>#REF!</v>
      </c>
      <c r="N218" s="19" t="e">
        <f>GFMIS!C218</f>
        <v>#REF!</v>
      </c>
      <c r="O218" s="19" t="e">
        <f>GFMIS!E218</f>
        <v>#REF!</v>
      </c>
      <c r="P218" s="26" t="e">
        <f>GFMIS!F218</f>
        <v>#REF!</v>
      </c>
      <c r="Q218" s="18" t="e">
        <f>GFMIS!H218</f>
        <v>#REF!</v>
      </c>
      <c r="R218" s="17"/>
    </row>
    <row r="219" spans="1:18" ht="14.25">
      <c r="A219" s="19" t="e">
        <f>IF(#REF!&gt;1,"L","")</f>
        <v>#REF!</v>
      </c>
      <c r="B219" s="22" t="e">
        <f>IF(#REF!&gt;1,"20004","")</f>
        <v>#REF!</v>
      </c>
      <c r="C219" s="19" t="e">
        <f>IF(#REF!&gt;1,"2100","")</f>
        <v>#REF!</v>
      </c>
      <c r="D219" s="19" t="e">
        <f>IF(#REF!&gt;1,"2101","")</f>
        <v>#REF!</v>
      </c>
      <c r="E219" s="21" t="e">
        <f ca="1">IF(#REF!&gt;1,TODAY(),"")</f>
        <v>#REF!</v>
      </c>
      <c r="F219" s="21" t="e">
        <f ca="1">IF(#REF!&gt;1,TODAY(),"")</f>
        <v>#REF!</v>
      </c>
      <c r="G219" s="20" t="e">
        <f>IF(#REF!&gt;1,$G$2,"")</f>
        <v>#REF!</v>
      </c>
      <c r="H219" s="20" t="e">
        <f>IF(#REF!&gt;1,$H$2,"")</f>
        <v>#REF!</v>
      </c>
      <c r="I219" s="17" t="e">
        <f>IF(#REF!&gt;1,$I$2,"")</f>
        <v>#REF!</v>
      </c>
      <c r="J219" s="19" t="e">
        <f>IF(#REF!&gt;1,"R","")</f>
        <v>#REF!</v>
      </c>
      <c r="K219" s="19" t="e">
        <f>IF(#REF!&gt;1,"DGEN","")</f>
        <v>#REF!</v>
      </c>
      <c r="L219" s="26" t="e">
        <f>GFMIS!G219</f>
        <v>#REF!</v>
      </c>
      <c r="M219" s="19" t="e">
        <f>GFMIS!D219</f>
        <v>#REF!</v>
      </c>
      <c r="N219" s="19" t="e">
        <f>GFMIS!C219</f>
        <v>#REF!</v>
      </c>
      <c r="O219" s="19" t="e">
        <f>GFMIS!E219</f>
        <v>#REF!</v>
      </c>
      <c r="P219" s="26" t="e">
        <f>GFMIS!F219</f>
        <v>#REF!</v>
      </c>
      <c r="Q219" s="18" t="e">
        <f>GFMIS!H219</f>
        <v>#REF!</v>
      </c>
      <c r="R219" s="17"/>
    </row>
    <row r="220" spans="1:18" ht="14.25">
      <c r="A220" s="19" t="e">
        <f>IF(#REF!&gt;1,"L","")</f>
        <v>#REF!</v>
      </c>
      <c r="B220" s="22" t="e">
        <f>IF(#REF!&gt;1,"20004","")</f>
        <v>#REF!</v>
      </c>
      <c r="C220" s="19" t="e">
        <f>IF(#REF!&gt;1,"2100","")</f>
        <v>#REF!</v>
      </c>
      <c r="D220" s="19" t="e">
        <f>IF(#REF!&gt;1,"2101","")</f>
        <v>#REF!</v>
      </c>
      <c r="E220" s="21" t="e">
        <f ca="1">IF(#REF!&gt;1,TODAY(),"")</f>
        <v>#REF!</v>
      </c>
      <c r="F220" s="21" t="e">
        <f ca="1">IF(#REF!&gt;1,TODAY(),"")</f>
        <v>#REF!</v>
      </c>
      <c r="G220" s="20" t="e">
        <f>IF(#REF!&gt;1,$G$2,"")</f>
        <v>#REF!</v>
      </c>
      <c r="H220" s="20" t="e">
        <f>IF(#REF!&gt;1,$H$2,"")</f>
        <v>#REF!</v>
      </c>
      <c r="I220" s="17" t="e">
        <f>IF(#REF!&gt;1,$I$2,"")</f>
        <v>#REF!</v>
      </c>
      <c r="J220" s="19" t="e">
        <f>IF(#REF!&gt;1,"R","")</f>
        <v>#REF!</v>
      </c>
      <c r="K220" s="19" t="e">
        <f>IF(#REF!&gt;1,"DGEN","")</f>
        <v>#REF!</v>
      </c>
      <c r="L220" s="26" t="e">
        <f>GFMIS!G220</f>
        <v>#REF!</v>
      </c>
      <c r="M220" s="19" t="e">
        <f>GFMIS!D220</f>
        <v>#REF!</v>
      </c>
      <c r="N220" s="19" t="e">
        <f>GFMIS!C220</f>
        <v>#REF!</v>
      </c>
      <c r="O220" s="19" t="e">
        <f>GFMIS!E220</f>
        <v>#REF!</v>
      </c>
      <c r="P220" s="26" t="e">
        <f>GFMIS!F220</f>
        <v>#REF!</v>
      </c>
      <c r="Q220" s="18" t="e">
        <f>GFMIS!H220</f>
        <v>#REF!</v>
      </c>
      <c r="R220" s="17"/>
    </row>
    <row r="221" spans="1:18" ht="14.25">
      <c r="A221" s="19" t="e">
        <f>IF(#REF!&gt;1,"L","")</f>
        <v>#REF!</v>
      </c>
      <c r="B221" s="22" t="e">
        <f>IF(#REF!&gt;1,"20004","")</f>
        <v>#REF!</v>
      </c>
      <c r="C221" s="19" t="e">
        <f>IF(#REF!&gt;1,"2100","")</f>
        <v>#REF!</v>
      </c>
      <c r="D221" s="19" t="e">
        <f>IF(#REF!&gt;1,"2101","")</f>
        <v>#REF!</v>
      </c>
      <c r="E221" s="21" t="e">
        <f ca="1">IF(#REF!&gt;1,TODAY(),"")</f>
        <v>#REF!</v>
      </c>
      <c r="F221" s="21" t="e">
        <f ca="1">IF(#REF!&gt;1,TODAY(),"")</f>
        <v>#REF!</v>
      </c>
      <c r="G221" s="20" t="e">
        <f>IF(#REF!&gt;1,$G$2,"")</f>
        <v>#REF!</v>
      </c>
      <c r="H221" s="20" t="e">
        <f>IF(#REF!&gt;1,$H$2,"")</f>
        <v>#REF!</v>
      </c>
      <c r="I221" s="17" t="e">
        <f>IF(#REF!&gt;1,$I$2,"")</f>
        <v>#REF!</v>
      </c>
      <c r="J221" s="19" t="e">
        <f>IF(#REF!&gt;1,"R","")</f>
        <v>#REF!</v>
      </c>
      <c r="K221" s="19" t="e">
        <f>IF(#REF!&gt;1,"DGEN","")</f>
        <v>#REF!</v>
      </c>
      <c r="L221" s="26" t="e">
        <f>GFMIS!G221</f>
        <v>#REF!</v>
      </c>
      <c r="M221" s="19" t="e">
        <f>GFMIS!D221</f>
        <v>#REF!</v>
      </c>
      <c r="N221" s="19" t="e">
        <f>GFMIS!C221</f>
        <v>#REF!</v>
      </c>
      <c r="O221" s="19" t="e">
        <f>GFMIS!E221</f>
        <v>#REF!</v>
      </c>
      <c r="P221" s="26" t="e">
        <f>GFMIS!F221</f>
        <v>#REF!</v>
      </c>
      <c r="Q221" s="18" t="e">
        <f>GFMIS!H221</f>
        <v>#REF!</v>
      </c>
      <c r="R221" s="17"/>
    </row>
    <row r="222" spans="1:18" ht="14.25">
      <c r="A222" s="19" t="e">
        <f>IF(#REF!&gt;1,"L","")</f>
        <v>#REF!</v>
      </c>
      <c r="B222" s="22" t="e">
        <f>IF(#REF!&gt;1,"20004","")</f>
        <v>#REF!</v>
      </c>
      <c r="C222" s="19" t="e">
        <f>IF(#REF!&gt;1,"2100","")</f>
        <v>#REF!</v>
      </c>
      <c r="D222" s="19" t="e">
        <f>IF(#REF!&gt;1,"2101","")</f>
        <v>#REF!</v>
      </c>
      <c r="E222" s="21" t="e">
        <f ca="1">IF(#REF!&gt;1,TODAY(),"")</f>
        <v>#REF!</v>
      </c>
      <c r="F222" s="21" t="e">
        <f ca="1">IF(#REF!&gt;1,TODAY(),"")</f>
        <v>#REF!</v>
      </c>
      <c r="G222" s="20" t="e">
        <f>IF(#REF!&gt;1,$G$2,"")</f>
        <v>#REF!</v>
      </c>
      <c r="H222" s="20" t="e">
        <f>IF(#REF!&gt;1,$H$2,"")</f>
        <v>#REF!</v>
      </c>
      <c r="I222" s="17" t="e">
        <f>IF(#REF!&gt;1,$I$2,"")</f>
        <v>#REF!</v>
      </c>
      <c r="J222" s="19" t="e">
        <f>IF(#REF!&gt;1,"R","")</f>
        <v>#REF!</v>
      </c>
      <c r="K222" s="19" t="e">
        <f>IF(#REF!&gt;1,"DGEN","")</f>
        <v>#REF!</v>
      </c>
      <c r="L222" s="26" t="e">
        <f>GFMIS!G222</f>
        <v>#REF!</v>
      </c>
      <c r="M222" s="19" t="e">
        <f>GFMIS!D222</f>
        <v>#REF!</v>
      </c>
      <c r="N222" s="19" t="e">
        <f>GFMIS!C222</f>
        <v>#REF!</v>
      </c>
      <c r="O222" s="19" t="e">
        <f>GFMIS!E222</f>
        <v>#REF!</v>
      </c>
      <c r="P222" s="26" t="e">
        <f>GFMIS!F222</f>
        <v>#REF!</v>
      </c>
      <c r="Q222" s="18" t="e">
        <f>GFMIS!H222</f>
        <v>#REF!</v>
      </c>
      <c r="R222" s="17"/>
    </row>
    <row r="223" spans="1:18" ht="14.25">
      <c r="A223" s="19" t="e">
        <f>IF(#REF!&gt;1,"L","")</f>
        <v>#REF!</v>
      </c>
      <c r="B223" s="22" t="e">
        <f>IF(#REF!&gt;1,"20004","")</f>
        <v>#REF!</v>
      </c>
      <c r="C223" s="19" t="e">
        <f>IF(#REF!&gt;1,"2100","")</f>
        <v>#REF!</v>
      </c>
      <c r="D223" s="19" t="e">
        <f>IF(#REF!&gt;1,"2101","")</f>
        <v>#REF!</v>
      </c>
      <c r="E223" s="21" t="e">
        <f ca="1">IF(#REF!&gt;1,TODAY(),"")</f>
        <v>#REF!</v>
      </c>
      <c r="F223" s="21" t="e">
        <f ca="1">IF(#REF!&gt;1,TODAY(),"")</f>
        <v>#REF!</v>
      </c>
      <c r="G223" s="20" t="e">
        <f>IF(#REF!&gt;1,$G$2,"")</f>
        <v>#REF!</v>
      </c>
      <c r="H223" s="20" t="e">
        <f>IF(#REF!&gt;1,$H$2,"")</f>
        <v>#REF!</v>
      </c>
      <c r="I223" s="17" t="e">
        <f>IF(#REF!&gt;1,$I$2,"")</f>
        <v>#REF!</v>
      </c>
      <c r="J223" s="19" t="e">
        <f>IF(#REF!&gt;1,"R","")</f>
        <v>#REF!</v>
      </c>
      <c r="K223" s="19" t="e">
        <f>IF(#REF!&gt;1,"DGEN","")</f>
        <v>#REF!</v>
      </c>
      <c r="L223" s="26" t="e">
        <f>GFMIS!G223</f>
        <v>#REF!</v>
      </c>
      <c r="M223" s="19" t="e">
        <f>GFMIS!D223</f>
        <v>#REF!</v>
      </c>
      <c r="N223" s="19" t="e">
        <f>GFMIS!C223</f>
        <v>#REF!</v>
      </c>
      <c r="O223" s="19" t="e">
        <f>GFMIS!E223</f>
        <v>#REF!</v>
      </c>
      <c r="P223" s="26" t="e">
        <f>GFMIS!F223</f>
        <v>#REF!</v>
      </c>
      <c r="Q223" s="18" t="e">
        <f>GFMIS!H223</f>
        <v>#REF!</v>
      </c>
      <c r="R223" s="17"/>
    </row>
    <row r="224" spans="1:18" ht="14.25">
      <c r="A224" s="19" t="e">
        <f>IF(#REF!&gt;1,"L","")</f>
        <v>#REF!</v>
      </c>
      <c r="B224" s="22" t="e">
        <f>IF(#REF!&gt;1,"20004","")</f>
        <v>#REF!</v>
      </c>
      <c r="C224" s="19" t="e">
        <f>IF(#REF!&gt;1,"2100","")</f>
        <v>#REF!</v>
      </c>
      <c r="D224" s="19" t="e">
        <f>IF(#REF!&gt;1,"2101","")</f>
        <v>#REF!</v>
      </c>
      <c r="E224" s="21" t="e">
        <f ca="1">IF(#REF!&gt;1,TODAY(),"")</f>
        <v>#REF!</v>
      </c>
      <c r="F224" s="21" t="e">
        <f ca="1">IF(#REF!&gt;1,TODAY(),"")</f>
        <v>#REF!</v>
      </c>
      <c r="G224" s="20" t="e">
        <f>IF(#REF!&gt;1,$G$2,"")</f>
        <v>#REF!</v>
      </c>
      <c r="H224" s="20" t="e">
        <f>IF(#REF!&gt;1,$H$2,"")</f>
        <v>#REF!</v>
      </c>
      <c r="I224" s="17" t="e">
        <f>IF(#REF!&gt;1,$I$2,"")</f>
        <v>#REF!</v>
      </c>
      <c r="J224" s="19" t="e">
        <f>IF(#REF!&gt;1,"R","")</f>
        <v>#REF!</v>
      </c>
      <c r="K224" s="19" t="e">
        <f>IF(#REF!&gt;1,"DGEN","")</f>
        <v>#REF!</v>
      </c>
      <c r="L224" s="26" t="e">
        <f>GFMIS!G224</f>
        <v>#REF!</v>
      </c>
      <c r="M224" s="19" t="e">
        <f>GFMIS!D224</f>
        <v>#REF!</v>
      </c>
      <c r="N224" s="19" t="e">
        <f>GFMIS!C224</f>
        <v>#REF!</v>
      </c>
      <c r="O224" s="19" t="e">
        <f>GFMIS!E224</f>
        <v>#REF!</v>
      </c>
      <c r="P224" s="26" t="e">
        <f>GFMIS!F224</f>
        <v>#REF!</v>
      </c>
      <c r="Q224" s="18" t="e">
        <f>GFMIS!H224</f>
        <v>#REF!</v>
      </c>
      <c r="R224" s="17"/>
    </row>
    <row r="225" spans="1:18" ht="14.25">
      <c r="A225" s="19" t="e">
        <f>IF(#REF!&gt;1,"L","")</f>
        <v>#REF!</v>
      </c>
      <c r="B225" s="22" t="e">
        <f>IF(#REF!&gt;1,"20004","")</f>
        <v>#REF!</v>
      </c>
      <c r="C225" s="19" t="e">
        <f>IF(#REF!&gt;1,"2100","")</f>
        <v>#REF!</v>
      </c>
      <c r="D225" s="19" t="e">
        <f>IF(#REF!&gt;1,"2101","")</f>
        <v>#REF!</v>
      </c>
      <c r="E225" s="21" t="e">
        <f ca="1">IF(#REF!&gt;1,TODAY(),"")</f>
        <v>#REF!</v>
      </c>
      <c r="F225" s="21" t="e">
        <f ca="1">IF(#REF!&gt;1,TODAY(),"")</f>
        <v>#REF!</v>
      </c>
      <c r="G225" s="20" t="e">
        <f>IF(#REF!&gt;1,$G$2,"")</f>
        <v>#REF!</v>
      </c>
      <c r="H225" s="20" t="e">
        <f>IF(#REF!&gt;1,$H$2,"")</f>
        <v>#REF!</v>
      </c>
      <c r="I225" s="17" t="e">
        <f>IF(#REF!&gt;1,$I$2,"")</f>
        <v>#REF!</v>
      </c>
      <c r="J225" s="19" t="e">
        <f>IF(#REF!&gt;1,"R","")</f>
        <v>#REF!</v>
      </c>
      <c r="K225" s="19" t="e">
        <f>IF(#REF!&gt;1,"DGEN","")</f>
        <v>#REF!</v>
      </c>
      <c r="L225" s="26" t="e">
        <f>GFMIS!G225</f>
        <v>#REF!</v>
      </c>
      <c r="M225" s="19" t="e">
        <f>GFMIS!D225</f>
        <v>#REF!</v>
      </c>
      <c r="N225" s="19" t="e">
        <f>GFMIS!C225</f>
        <v>#REF!</v>
      </c>
      <c r="O225" s="19" t="e">
        <f>GFMIS!E225</f>
        <v>#REF!</v>
      </c>
      <c r="P225" s="26" t="e">
        <f>GFMIS!F225</f>
        <v>#REF!</v>
      </c>
      <c r="Q225" s="18" t="e">
        <f>GFMIS!H225</f>
        <v>#REF!</v>
      </c>
      <c r="R225" s="17"/>
    </row>
    <row r="226" spans="1:18" ht="14.25">
      <c r="A226" s="19" t="e">
        <f>IF(#REF!&gt;1,"L","")</f>
        <v>#REF!</v>
      </c>
      <c r="B226" s="22" t="e">
        <f>IF(#REF!&gt;1,"20004","")</f>
        <v>#REF!</v>
      </c>
      <c r="C226" s="19" t="e">
        <f>IF(#REF!&gt;1,"2100","")</f>
        <v>#REF!</v>
      </c>
      <c r="D226" s="19" t="e">
        <f>IF(#REF!&gt;1,"2101","")</f>
        <v>#REF!</v>
      </c>
      <c r="E226" s="21" t="e">
        <f ca="1">IF(#REF!&gt;1,TODAY(),"")</f>
        <v>#REF!</v>
      </c>
      <c r="F226" s="21" t="e">
        <f ca="1">IF(#REF!&gt;1,TODAY(),"")</f>
        <v>#REF!</v>
      </c>
      <c r="G226" s="20" t="e">
        <f>IF(#REF!&gt;1,$G$2,"")</f>
        <v>#REF!</v>
      </c>
      <c r="H226" s="20" t="e">
        <f>IF(#REF!&gt;1,$H$2,"")</f>
        <v>#REF!</v>
      </c>
      <c r="I226" s="17" t="e">
        <f>IF(#REF!&gt;1,$I$2,"")</f>
        <v>#REF!</v>
      </c>
      <c r="J226" s="19" t="e">
        <f>IF(#REF!&gt;1,"R","")</f>
        <v>#REF!</v>
      </c>
      <c r="K226" s="19" t="e">
        <f>IF(#REF!&gt;1,"DGEN","")</f>
        <v>#REF!</v>
      </c>
      <c r="L226" s="26" t="e">
        <f>GFMIS!G226</f>
        <v>#REF!</v>
      </c>
      <c r="M226" s="19" t="e">
        <f>GFMIS!D226</f>
        <v>#REF!</v>
      </c>
      <c r="N226" s="19" t="e">
        <f>GFMIS!C226</f>
        <v>#REF!</v>
      </c>
      <c r="O226" s="19" t="e">
        <f>GFMIS!E226</f>
        <v>#REF!</v>
      </c>
      <c r="P226" s="26" t="e">
        <f>GFMIS!F226</f>
        <v>#REF!</v>
      </c>
      <c r="Q226" s="18" t="e">
        <f>GFMIS!H226</f>
        <v>#REF!</v>
      </c>
      <c r="R226" s="17"/>
    </row>
    <row r="227" spans="1:18" ht="14.25">
      <c r="A227" s="19" t="e">
        <f>IF(#REF!&gt;1,"L","")</f>
        <v>#REF!</v>
      </c>
      <c r="B227" s="22" t="e">
        <f>IF(#REF!&gt;1,"20004","")</f>
        <v>#REF!</v>
      </c>
      <c r="C227" s="19" t="e">
        <f>IF(#REF!&gt;1,"2100","")</f>
        <v>#REF!</v>
      </c>
      <c r="D227" s="19" t="e">
        <f>IF(#REF!&gt;1,"2101","")</f>
        <v>#REF!</v>
      </c>
      <c r="E227" s="21" t="e">
        <f ca="1">IF(#REF!&gt;1,TODAY(),"")</f>
        <v>#REF!</v>
      </c>
      <c r="F227" s="21" t="e">
        <f ca="1">IF(#REF!&gt;1,TODAY(),"")</f>
        <v>#REF!</v>
      </c>
      <c r="G227" s="20" t="e">
        <f>IF(#REF!&gt;1,$G$2,"")</f>
        <v>#REF!</v>
      </c>
      <c r="H227" s="20" t="e">
        <f>IF(#REF!&gt;1,$H$2,"")</f>
        <v>#REF!</v>
      </c>
      <c r="I227" s="17" t="e">
        <f>IF(#REF!&gt;1,$I$2,"")</f>
        <v>#REF!</v>
      </c>
      <c r="J227" s="19" t="e">
        <f>IF(#REF!&gt;1,"R","")</f>
        <v>#REF!</v>
      </c>
      <c r="K227" s="19" t="e">
        <f>IF(#REF!&gt;1,"DGEN","")</f>
        <v>#REF!</v>
      </c>
      <c r="L227" s="26" t="e">
        <f>GFMIS!G227</f>
        <v>#REF!</v>
      </c>
      <c r="M227" s="19" t="e">
        <f>GFMIS!D227</f>
        <v>#REF!</v>
      </c>
      <c r="N227" s="19" t="e">
        <f>GFMIS!C227</f>
        <v>#REF!</v>
      </c>
      <c r="O227" s="19" t="e">
        <f>GFMIS!E227</f>
        <v>#REF!</v>
      </c>
      <c r="P227" s="26" t="e">
        <f>GFMIS!F227</f>
        <v>#REF!</v>
      </c>
      <c r="Q227" s="18" t="e">
        <f>GFMIS!H227</f>
        <v>#REF!</v>
      </c>
      <c r="R227" s="17"/>
    </row>
    <row r="228" spans="1:18" ht="14.25">
      <c r="A228" s="19" t="e">
        <f>IF(#REF!&gt;1,"L","")</f>
        <v>#REF!</v>
      </c>
      <c r="B228" s="22" t="e">
        <f>IF(#REF!&gt;1,"20004","")</f>
        <v>#REF!</v>
      </c>
      <c r="C228" s="19" t="e">
        <f>IF(#REF!&gt;1,"2100","")</f>
        <v>#REF!</v>
      </c>
      <c r="D228" s="19" t="e">
        <f>IF(#REF!&gt;1,"2101","")</f>
        <v>#REF!</v>
      </c>
      <c r="E228" s="21" t="e">
        <f ca="1">IF(#REF!&gt;1,TODAY(),"")</f>
        <v>#REF!</v>
      </c>
      <c r="F228" s="21" t="e">
        <f ca="1">IF(#REF!&gt;1,TODAY(),"")</f>
        <v>#REF!</v>
      </c>
      <c r="G228" s="20" t="e">
        <f>IF(#REF!&gt;1,$G$2,"")</f>
        <v>#REF!</v>
      </c>
      <c r="H228" s="20" t="e">
        <f>IF(#REF!&gt;1,$H$2,"")</f>
        <v>#REF!</v>
      </c>
      <c r="I228" s="17" t="e">
        <f>IF(#REF!&gt;1,$I$2,"")</f>
        <v>#REF!</v>
      </c>
      <c r="J228" s="19" t="e">
        <f>IF(#REF!&gt;1,"R","")</f>
        <v>#REF!</v>
      </c>
      <c r="K228" s="19" t="e">
        <f>IF(#REF!&gt;1,"DGEN","")</f>
        <v>#REF!</v>
      </c>
      <c r="L228" s="26" t="e">
        <f>GFMIS!G228</f>
        <v>#REF!</v>
      </c>
      <c r="M228" s="19" t="e">
        <f>GFMIS!D228</f>
        <v>#REF!</v>
      </c>
      <c r="N228" s="19" t="e">
        <f>GFMIS!C228</f>
        <v>#REF!</v>
      </c>
      <c r="O228" s="19" t="e">
        <f>GFMIS!E228</f>
        <v>#REF!</v>
      </c>
      <c r="P228" s="26" t="e">
        <f>GFMIS!F228</f>
        <v>#REF!</v>
      </c>
      <c r="Q228" s="18" t="e">
        <f>GFMIS!H228</f>
        <v>#REF!</v>
      </c>
      <c r="R228" s="17"/>
    </row>
    <row r="229" spans="1:18" ht="14.25">
      <c r="A229" s="19" t="e">
        <f>IF(#REF!&gt;1,"L","")</f>
        <v>#REF!</v>
      </c>
      <c r="B229" s="22" t="e">
        <f>IF(#REF!&gt;1,"20004","")</f>
        <v>#REF!</v>
      </c>
      <c r="C229" s="19" t="e">
        <f>IF(#REF!&gt;1,"2100","")</f>
        <v>#REF!</v>
      </c>
      <c r="D229" s="19" t="e">
        <f>IF(#REF!&gt;1,"2101","")</f>
        <v>#REF!</v>
      </c>
      <c r="E229" s="21" t="e">
        <f ca="1">IF(#REF!&gt;1,TODAY(),"")</f>
        <v>#REF!</v>
      </c>
      <c r="F229" s="21" t="e">
        <f ca="1">IF(#REF!&gt;1,TODAY(),"")</f>
        <v>#REF!</v>
      </c>
      <c r="G229" s="20" t="e">
        <f>IF(#REF!&gt;1,$G$2,"")</f>
        <v>#REF!</v>
      </c>
      <c r="H229" s="20" t="e">
        <f>IF(#REF!&gt;1,$H$2,"")</f>
        <v>#REF!</v>
      </c>
      <c r="I229" s="17" t="e">
        <f>IF(#REF!&gt;1,$I$2,"")</f>
        <v>#REF!</v>
      </c>
      <c r="J229" s="19" t="e">
        <f>IF(#REF!&gt;1,"R","")</f>
        <v>#REF!</v>
      </c>
      <c r="K229" s="19" t="e">
        <f>IF(#REF!&gt;1,"DGEN","")</f>
        <v>#REF!</v>
      </c>
      <c r="L229" s="26" t="e">
        <f>GFMIS!G229</f>
        <v>#REF!</v>
      </c>
      <c r="M229" s="19" t="e">
        <f>GFMIS!D229</f>
        <v>#REF!</v>
      </c>
      <c r="N229" s="19" t="e">
        <f>GFMIS!C229</f>
        <v>#REF!</v>
      </c>
      <c r="O229" s="19" t="e">
        <f>GFMIS!E229</f>
        <v>#REF!</v>
      </c>
      <c r="P229" s="26" t="e">
        <f>GFMIS!F229</f>
        <v>#REF!</v>
      </c>
      <c r="Q229" s="18" t="e">
        <f>GFMIS!H229</f>
        <v>#REF!</v>
      </c>
      <c r="R229" s="17"/>
    </row>
    <row r="230" spans="1:18" ht="14.25">
      <c r="A230" s="19" t="e">
        <f>IF(#REF!&gt;1,"L","")</f>
        <v>#REF!</v>
      </c>
      <c r="B230" s="22" t="e">
        <f>IF(#REF!&gt;1,"20004","")</f>
        <v>#REF!</v>
      </c>
      <c r="C230" s="19" t="e">
        <f>IF(#REF!&gt;1,"2100","")</f>
        <v>#REF!</v>
      </c>
      <c r="D230" s="19" t="e">
        <f>IF(#REF!&gt;1,"2101","")</f>
        <v>#REF!</v>
      </c>
      <c r="E230" s="21" t="e">
        <f ca="1">IF(#REF!&gt;1,TODAY(),"")</f>
        <v>#REF!</v>
      </c>
      <c r="F230" s="21" t="e">
        <f ca="1">IF(#REF!&gt;1,TODAY(),"")</f>
        <v>#REF!</v>
      </c>
      <c r="G230" s="20" t="e">
        <f>IF(#REF!&gt;1,$G$2,"")</f>
        <v>#REF!</v>
      </c>
      <c r="H230" s="20" t="e">
        <f>IF(#REF!&gt;1,$H$2,"")</f>
        <v>#REF!</v>
      </c>
      <c r="I230" s="17" t="e">
        <f>IF(#REF!&gt;1,$I$2,"")</f>
        <v>#REF!</v>
      </c>
      <c r="J230" s="19" t="e">
        <f>IF(#REF!&gt;1,"R","")</f>
        <v>#REF!</v>
      </c>
      <c r="K230" s="19" t="e">
        <f>IF(#REF!&gt;1,"DGEN","")</f>
        <v>#REF!</v>
      </c>
      <c r="L230" s="26" t="e">
        <f>GFMIS!G230</f>
        <v>#REF!</v>
      </c>
      <c r="M230" s="19" t="e">
        <f>GFMIS!D230</f>
        <v>#REF!</v>
      </c>
      <c r="N230" s="19" t="e">
        <f>GFMIS!C230</f>
        <v>#REF!</v>
      </c>
      <c r="O230" s="19" t="e">
        <f>GFMIS!E230</f>
        <v>#REF!</v>
      </c>
      <c r="P230" s="26" t="e">
        <f>GFMIS!F230</f>
        <v>#REF!</v>
      </c>
      <c r="Q230" s="18" t="e">
        <f>GFMIS!H230</f>
        <v>#REF!</v>
      </c>
      <c r="R230" s="17"/>
    </row>
    <row r="231" spans="1:18" ht="14.25">
      <c r="A231" s="19" t="e">
        <f>IF(#REF!&gt;1,"L","")</f>
        <v>#REF!</v>
      </c>
      <c r="B231" s="22" t="e">
        <f>IF(#REF!&gt;1,"20004","")</f>
        <v>#REF!</v>
      </c>
      <c r="C231" s="19" t="e">
        <f>IF(#REF!&gt;1,"2100","")</f>
        <v>#REF!</v>
      </c>
      <c r="D231" s="19" t="e">
        <f>IF(#REF!&gt;1,"2101","")</f>
        <v>#REF!</v>
      </c>
      <c r="E231" s="21" t="e">
        <f ca="1">IF(#REF!&gt;1,TODAY(),"")</f>
        <v>#REF!</v>
      </c>
      <c r="F231" s="21" t="e">
        <f ca="1">IF(#REF!&gt;1,TODAY(),"")</f>
        <v>#REF!</v>
      </c>
      <c r="G231" s="20" t="e">
        <f>IF(#REF!&gt;1,$G$2,"")</f>
        <v>#REF!</v>
      </c>
      <c r="H231" s="20" t="e">
        <f>IF(#REF!&gt;1,$H$2,"")</f>
        <v>#REF!</v>
      </c>
      <c r="I231" s="17" t="e">
        <f>IF(#REF!&gt;1,$I$2,"")</f>
        <v>#REF!</v>
      </c>
      <c r="J231" s="19" t="e">
        <f>IF(#REF!&gt;1,"R","")</f>
        <v>#REF!</v>
      </c>
      <c r="K231" s="19" t="e">
        <f>IF(#REF!&gt;1,"DGEN","")</f>
        <v>#REF!</v>
      </c>
      <c r="L231" s="26" t="e">
        <f>GFMIS!G231</f>
        <v>#REF!</v>
      </c>
      <c r="M231" s="19" t="e">
        <f>GFMIS!D231</f>
        <v>#REF!</v>
      </c>
      <c r="N231" s="19" t="e">
        <f>GFMIS!C231</f>
        <v>#REF!</v>
      </c>
      <c r="O231" s="19" t="e">
        <f>GFMIS!E231</f>
        <v>#REF!</v>
      </c>
      <c r="P231" s="26" t="e">
        <f>GFMIS!F231</f>
        <v>#REF!</v>
      </c>
      <c r="Q231" s="18" t="e">
        <f>GFMIS!H231</f>
        <v>#REF!</v>
      </c>
      <c r="R231" s="17"/>
    </row>
    <row r="232" spans="1:18" ht="14.25">
      <c r="A232" s="19" t="e">
        <f>IF(#REF!&gt;1,"L","")</f>
        <v>#REF!</v>
      </c>
      <c r="B232" s="22" t="e">
        <f>IF(#REF!&gt;1,"20004","")</f>
        <v>#REF!</v>
      </c>
      <c r="C232" s="19" t="e">
        <f>IF(#REF!&gt;1,"2100","")</f>
        <v>#REF!</v>
      </c>
      <c r="D232" s="19" t="e">
        <f>IF(#REF!&gt;1,"2101","")</f>
        <v>#REF!</v>
      </c>
      <c r="E232" s="21" t="e">
        <f ca="1">IF(#REF!&gt;1,TODAY(),"")</f>
        <v>#REF!</v>
      </c>
      <c r="F232" s="21" t="e">
        <f ca="1">IF(#REF!&gt;1,TODAY(),"")</f>
        <v>#REF!</v>
      </c>
      <c r="G232" s="20" t="e">
        <f>IF(#REF!&gt;1,$G$2,"")</f>
        <v>#REF!</v>
      </c>
      <c r="H232" s="20" t="e">
        <f>IF(#REF!&gt;1,$H$2,"")</f>
        <v>#REF!</v>
      </c>
      <c r="I232" s="17" t="e">
        <f>IF(#REF!&gt;1,$I$2,"")</f>
        <v>#REF!</v>
      </c>
      <c r="J232" s="19" t="e">
        <f>IF(#REF!&gt;1,"R","")</f>
        <v>#REF!</v>
      </c>
      <c r="K232" s="19" t="e">
        <f>IF(#REF!&gt;1,"DGEN","")</f>
        <v>#REF!</v>
      </c>
      <c r="L232" s="26" t="e">
        <f>GFMIS!G232</f>
        <v>#REF!</v>
      </c>
      <c r="M232" s="19" t="e">
        <f>GFMIS!D232</f>
        <v>#REF!</v>
      </c>
      <c r="N232" s="19" t="e">
        <f>GFMIS!C232</f>
        <v>#REF!</v>
      </c>
      <c r="O232" s="19" t="e">
        <f>GFMIS!E232</f>
        <v>#REF!</v>
      </c>
      <c r="P232" s="26" t="e">
        <f>GFMIS!F232</f>
        <v>#REF!</v>
      </c>
      <c r="Q232" s="18" t="e">
        <f>GFMIS!H232</f>
        <v>#REF!</v>
      </c>
      <c r="R232" s="17"/>
    </row>
    <row r="233" spans="1:18" ht="14.25">
      <c r="A233" s="19" t="e">
        <f>IF(#REF!&gt;1,"L","")</f>
        <v>#REF!</v>
      </c>
      <c r="B233" s="22" t="e">
        <f>IF(#REF!&gt;1,"20004","")</f>
        <v>#REF!</v>
      </c>
      <c r="C233" s="19" t="e">
        <f>IF(#REF!&gt;1,"2100","")</f>
        <v>#REF!</v>
      </c>
      <c r="D233" s="19" t="e">
        <f>IF(#REF!&gt;1,"2101","")</f>
        <v>#REF!</v>
      </c>
      <c r="E233" s="21" t="e">
        <f ca="1">IF(#REF!&gt;1,TODAY(),"")</f>
        <v>#REF!</v>
      </c>
      <c r="F233" s="21" t="e">
        <f ca="1">IF(#REF!&gt;1,TODAY(),"")</f>
        <v>#REF!</v>
      </c>
      <c r="G233" s="20" t="e">
        <f>IF(#REF!&gt;1,$G$2,"")</f>
        <v>#REF!</v>
      </c>
      <c r="H233" s="20" t="e">
        <f>IF(#REF!&gt;1,$H$2,"")</f>
        <v>#REF!</v>
      </c>
      <c r="I233" s="17" t="e">
        <f>IF(#REF!&gt;1,$I$2,"")</f>
        <v>#REF!</v>
      </c>
      <c r="J233" s="19" t="e">
        <f>IF(#REF!&gt;1,"R","")</f>
        <v>#REF!</v>
      </c>
      <c r="K233" s="19" t="e">
        <f>IF(#REF!&gt;1,"DGEN","")</f>
        <v>#REF!</v>
      </c>
      <c r="L233" s="26" t="e">
        <f>GFMIS!G233</f>
        <v>#REF!</v>
      </c>
      <c r="M233" s="19" t="e">
        <f>GFMIS!D233</f>
        <v>#REF!</v>
      </c>
      <c r="N233" s="19" t="e">
        <f>GFMIS!C233</f>
        <v>#REF!</v>
      </c>
      <c r="O233" s="19" t="e">
        <f>GFMIS!E233</f>
        <v>#REF!</v>
      </c>
      <c r="P233" s="26" t="e">
        <f>GFMIS!F233</f>
        <v>#REF!</v>
      </c>
      <c r="Q233" s="18" t="e">
        <f>GFMIS!H233</f>
        <v>#REF!</v>
      </c>
      <c r="R233" s="17"/>
    </row>
    <row r="234" spans="1:18" ht="14.25">
      <c r="A234" s="19" t="e">
        <f>IF(#REF!&gt;1,"L","")</f>
        <v>#REF!</v>
      </c>
      <c r="B234" s="22" t="e">
        <f>IF(#REF!&gt;1,"20004","")</f>
        <v>#REF!</v>
      </c>
      <c r="C234" s="19" t="e">
        <f>IF(#REF!&gt;1,"2100","")</f>
        <v>#REF!</v>
      </c>
      <c r="D234" s="19" t="e">
        <f>IF(#REF!&gt;1,"2101","")</f>
        <v>#REF!</v>
      </c>
      <c r="E234" s="21" t="e">
        <f ca="1">IF(#REF!&gt;1,TODAY(),"")</f>
        <v>#REF!</v>
      </c>
      <c r="F234" s="21" t="e">
        <f ca="1">IF(#REF!&gt;1,TODAY(),"")</f>
        <v>#REF!</v>
      </c>
      <c r="G234" s="20" t="e">
        <f>IF(#REF!&gt;1,$G$2,"")</f>
        <v>#REF!</v>
      </c>
      <c r="H234" s="20" t="e">
        <f>IF(#REF!&gt;1,$H$2,"")</f>
        <v>#REF!</v>
      </c>
      <c r="I234" s="17" t="e">
        <f>IF(#REF!&gt;1,$I$2,"")</f>
        <v>#REF!</v>
      </c>
      <c r="J234" s="19" t="e">
        <f>IF(#REF!&gt;1,"R","")</f>
        <v>#REF!</v>
      </c>
      <c r="K234" s="19" t="e">
        <f>IF(#REF!&gt;1,"DGEN","")</f>
        <v>#REF!</v>
      </c>
      <c r="L234" s="26" t="e">
        <f>GFMIS!G234</f>
        <v>#REF!</v>
      </c>
      <c r="M234" s="19" t="e">
        <f>GFMIS!D234</f>
        <v>#REF!</v>
      </c>
      <c r="N234" s="19" t="e">
        <f>GFMIS!C234</f>
        <v>#REF!</v>
      </c>
      <c r="O234" s="19" t="e">
        <f>GFMIS!E234</f>
        <v>#REF!</v>
      </c>
      <c r="P234" s="26" t="e">
        <f>GFMIS!F234</f>
        <v>#REF!</v>
      </c>
      <c r="Q234" s="18" t="e">
        <f>GFMIS!H234</f>
        <v>#REF!</v>
      </c>
      <c r="R234" s="17"/>
    </row>
    <row r="235" spans="1:18" ht="14.25">
      <c r="A235" s="19" t="e">
        <f>IF(#REF!&gt;1,"L","")</f>
        <v>#REF!</v>
      </c>
      <c r="B235" s="22" t="e">
        <f>IF(#REF!&gt;1,"20004","")</f>
        <v>#REF!</v>
      </c>
      <c r="C235" s="19" t="e">
        <f>IF(#REF!&gt;1,"2100","")</f>
        <v>#REF!</v>
      </c>
      <c r="D235" s="19" t="e">
        <f>IF(#REF!&gt;1,"2101","")</f>
        <v>#REF!</v>
      </c>
      <c r="E235" s="21" t="e">
        <f ca="1">IF(#REF!&gt;1,TODAY(),"")</f>
        <v>#REF!</v>
      </c>
      <c r="F235" s="21" t="e">
        <f ca="1">IF(#REF!&gt;1,TODAY(),"")</f>
        <v>#REF!</v>
      </c>
      <c r="G235" s="20" t="e">
        <f>IF(#REF!&gt;1,$G$2,"")</f>
        <v>#REF!</v>
      </c>
      <c r="H235" s="20" t="e">
        <f>IF(#REF!&gt;1,$H$2,"")</f>
        <v>#REF!</v>
      </c>
      <c r="I235" s="17" t="e">
        <f>IF(#REF!&gt;1,$I$2,"")</f>
        <v>#REF!</v>
      </c>
      <c r="J235" s="19" t="e">
        <f>IF(#REF!&gt;1,"R","")</f>
        <v>#REF!</v>
      </c>
      <c r="K235" s="19" t="e">
        <f>IF(#REF!&gt;1,"DGEN","")</f>
        <v>#REF!</v>
      </c>
      <c r="L235" s="26" t="e">
        <f>GFMIS!G235</f>
        <v>#REF!</v>
      </c>
      <c r="M235" s="19" t="e">
        <f>GFMIS!D235</f>
        <v>#REF!</v>
      </c>
      <c r="N235" s="19" t="e">
        <f>GFMIS!C235</f>
        <v>#REF!</v>
      </c>
      <c r="O235" s="19" t="e">
        <f>GFMIS!E235</f>
        <v>#REF!</v>
      </c>
      <c r="P235" s="26" t="e">
        <f>GFMIS!F235</f>
        <v>#REF!</v>
      </c>
      <c r="Q235" s="18" t="e">
        <f>GFMIS!H235</f>
        <v>#REF!</v>
      </c>
      <c r="R235" s="17"/>
    </row>
    <row r="236" spans="1:18" ht="14.25">
      <c r="A236" s="19" t="e">
        <f>IF(#REF!&gt;1,"L","")</f>
        <v>#REF!</v>
      </c>
      <c r="B236" s="22" t="e">
        <f>IF(#REF!&gt;1,"20004","")</f>
        <v>#REF!</v>
      </c>
      <c r="C236" s="19" t="e">
        <f>IF(#REF!&gt;1,"2100","")</f>
        <v>#REF!</v>
      </c>
      <c r="D236" s="19" t="e">
        <f>IF(#REF!&gt;1,"2101","")</f>
        <v>#REF!</v>
      </c>
      <c r="E236" s="21" t="e">
        <f ca="1">IF(#REF!&gt;1,TODAY(),"")</f>
        <v>#REF!</v>
      </c>
      <c r="F236" s="21" t="e">
        <f ca="1">IF(#REF!&gt;1,TODAY(),"")</f>
        <v>#REF!</v>
      </c>
      <c r="G236" s="20" t="e">
        <f>IF(#REF!&gt;1,$G$2,"")</f>
        <v>#REF!</v>
      </c>
      <c r="H236" s="20" t="e">
        <f>IF(#REF!&gt;1,$H$2,"")</f>
        <v>#REF!</v>
      </c>
      <c r="I236" s="17" t="e">
        <f>IF(#REF!&gt;1,$I$2,"")</f>
        <v>#REF!</v>
      </c>
      <c r="J236" s="19" t="e">
        <f>IF(#REF!&gt;1,"R","")</f>
        <v>#REF!</v>
      </c>
      <c r="K236" s="19" t="e">
        <f>IF(#REF!&gt;1,"DGEN","")</f>
        <v>#REF!</v>
      </c>
      <c r="L236" s="26" t="e">
        <f>GFMIS!G236</f>
        <v>#REF!</v>
      </c>
      <c r="M236" s="19" t="e">
        <f>GFMIS!D236</f>
        <v>#REF!</v>
      </c>
      <c r="N236" s="19" t="e">
        <f>GFMIS!C236</f>
        <v>#REF!</v>
      </c>
      <c r="O236" s="19" t="e">
        <f>GFMIS!E236</f>
        <v>#REF!</v>
      </c>
      <c r="P236" s="26" t="e">
        <f>GFMIS!F236</f>
        <v>#REF!</v>
      </c>
      <c r="Q236" s="18" t="e">
        <f>GFMIS!H236</f>
        <v>#REF!</v>
      </c>
      <c r="R236" s="17"/>
    </row>
    <row r="237" spans="1:18" ht="14.25">
      <c r="A237" s="19" t="e">
        <f>IF(#REF!&gt;1,"L","")</f>
        <v>#REF!</v>
      </c>
      <c r="B237" s="22" t="e">
        <f>IF(#REF!&gt;1,"20004","")</f>
        <v>#REF!</v>
      </c>
      <c r="C237" s="19" t="e">
        <f>IF(#REF!&gt;1,"2100","")</f>
        <v>#REF!</v>
      </c>
      <c r="D237" s="19" t="e">
        <f>IF(#REF!&gt;1,"2101","")</f>
        <v>#REF!</v>
      </c>
      <c r="E237" s="21" t="e">
        <f ca="1">IF(#REF!&gt;1,TODAY(),"")</f>
        <v>#REF!</v>
      </c>
      <c r="F237" s="21" t="e">
        <f ca="1">IF(#REF!&gt;1,TODAY(),"")</f>
        <v>#REF!</v>
      </c>
      <c r="G237" s="20" t="e">
        <f>IF(#REF!&gt;1,$G$2,"")</f>
        <v>#REF!</v>
      </c>
      <c r="H237" s="20" t="e">
        <f>IF(#REF!&gt;1,$H$2,"")</f>
        <v>#REF!</v>
      </c>
      <c r="I237" s="17" t="e">
        <f>IF(#REF!&gt;1,$I$2,"")</f>
        <v>#REF!</v>
      </c>
      <c r="J237" s="19" t="e">
        <f>IF(#REF!&gt;1,"R","")</f>
        <v>#REF!</v>
      </c>
      <c r="K237" s="19" t="e">
        <f>IF(#REF!&gt;1,"DGEN","")</f>
        <v>#REF!</v>
      </c>
      <c r="L237" s="26" t="e">
        <f>GFMIS!G237</f>
        <v>#REF!</v>
      </c>
      <c r="M237" s="19" t="e">
        <f>GFMIS!D237</f>
        <v>#REF!</v>
      </c>
      <c r="N237" s="19" t="e">
        <f>GFMIS!C237</f>
        <v>#REF!</v>
      </c>
      <c r="O237" s="19" t="e">
        <f>GFMIS!E237</f>
        <v>#REF!</v>
      </c>
      <c r="P237" s="26" t="e">
        <f>GFMIS!F237</f>
        <v>#REF!</v>
      </c>
      <c r="Q237" s="18" t="e">
        <f>GFMIS!H237</f>
        <v>#REF!</v>
      </c>
      <c r="R237" s="17"/>
    </row>
    <row r="238" spans="1:18" ht="14.25">
      <c r="A238" s="19" t="e">
        <f>IF(#REF!&gt;1,"L","")</f>
        <v>#REF!</v>
      </c>
      <c r="B238" s="22" t="e">
        <f>IF(#REF!&gt;1,"20004","")</f>
        <v>#REF!</v>
      </c>
      <c r="C238" s="19" t="e">
        <f>IF(#REF!&gt;1,"2100","")</f>
        <v>#REF!</v>
      </c>
      <c r="D238" s="19" t="e">
        <f>IF(#REF!&gt;1,"2101","")</f>
        <v>#REF!</v>
      </c>
      <c r="E238" s="21" t="e">
        <f ca="1">IF(#REF!&gt;1,TODAY(),"")</f>
        <v>#REF!</v>
      </c>
      <c r="F238" s="21" t="e">
        <f ca="1">IF(#REF!&gt;1,TODAY(),"")</f>
        <v>#REF!</v>
      </c>
      <c r="G238" s="20" t="e">
        <f>IF(#REF!&gt;1,$G$2,"")</f>
        <v>#REF!</v>
      </c>
      <c r="H238" s="20" t="e">
        <f>IF(#REF!&gt;1,$H$2,"")</f>
        <v>#REF!</v>
      </c>
      <c r="I238" s="17" t="e">
        <f>IF(#REF!&gt;1,$I$2,"")</f>
        <v>#REF!</v>
      </c>
      <c r="J238" s="19" t="e">
        <f>IF(#REF!&gt;1,"R","")</f>
        <v>#REF!</v>
      </c>
      <c r="K238" s="19" t="e">
        <f>IF(#REF!&gt;1,"DGEN","")</f>
        <v>#REF!</v>
      </c>
      <c r="L238" s="26" t="e">
        <f>GFMIS!G238</f>
        <v>#REF!</v>
      </c>
      <c r="M238" s="19" t="e">
        <f>GFMIS!D238</f>
        <v>#REF!</v>
      </c>
      <c r="N238" s="19" t="e">
        <f>GFMIS!C238</f>
        <v>#REF!</v>
      </c>
      <c r="O238" s="19" t="e">
        <f>GFMIS!E238</f>
        <v>#REF!</v>
      </c>
      <c r="P238" s="26" t="e">
        <f>GFMIS!F238</f>
        <v>#REF!</v>
      </c>
      <c r="Q238" s="18" t="e">
        <f>GFMIS!H238</f>
        <v>#REF!</v>
      </c>
      <c r="R238" s="17"/>
    </row>
    <row r="239" spans="1:18" ht="14.25">
      <c r="A239" s="19" t="e">
        <f>IF(#REF!&gt;1,"L","")</f>
        <v>#REF!</v>
      </c>
      <c r="B239" s="22" t="e">
        <f>IF(#REF!&gt;1,"20004","")</f>
        <v>#REF!</v>
      </c>
      <c r="C239" s="19" t="e">
        <f>IF(#REF!&gt;1,"2100","")</f>
        <v>#REF!</v>
      </c>
      <c r="D239" s="19" t="e">
        <f>IF(#REF!&gt;1,"2101","")</f>
        <v>#REF!</v>
      </c>
      <c r="E239" s="21" t="e">
        <f ca="1">IF(#REF!&gt;1,TODAY(),"")</f>
        <v>#REF!</v>
      </c>
      <c r="F239" s="21" t="e">
        <f ca="1">IF(#REF!&gt;1,TODAY(),"")</f>
        <v>#REF!</v>
      </c>
      <c r="G239" s="20" t="e">
        <f>IF(#REF!&gt;1,$G$2,"")</f>
        <v>#REF!</v>
      </c>
      <c r="H239" s="20" t="e">
        <f>IF(#REF!&gt;1,$H$2,"")</f>
        <v>#REF!</v>
      </c>
      <c r="I239" s="17" t="e">
        <f>IF(#REF!&gt;1,$I$2,"")</f>
        <v>#REF!</v>
      </c>
      <c r="J239" s="19" t="e">
        <f>IF(#REF!&gt;1,"R","")</f>
        <v>#REF!</v>
      </c>
      <c r="K239" s="19" t="e">
        <f>IF(#REF!&gt;1,"DGEN","")</f>
        <v>#REF!</v>
      </c>
      <c r="L239" s="26" t="e">
        <f>GFMIS!G239</f>
        <v>#REF!</v>
      </c>
      <c r="M239" s="19" t="e">
        <f>GFMIS!D239</f>
        <v>#REF!</v>
      </c>
      <c r="N239" s="19" t="e">
        <f>GFMIS!C239</f>
        <v>#REF!</v>
      </c>
      <c r="O239" s="19" t="e">
        <f>GFMIS!E239</f>
        <v>#REF!</v>
      </c>
      <c r="P239" s="26" t="e">
        <f>GFMIS!F239</f>
        <v>#REF!</v>
      </c>
      <c r="Q239" s="18" t="e">
        <f>GFMIS!H239</f>
        <v>#REF!</v>
      </c>
      <c r="R239" s="17"/>
    </row>
    <row r="240" spans="1:18" ht="14.25">
      <c r="A240" s="19" t="e">
        <f>IF(#REF!&gt;1,"L","")</f>
        <v>#REF!</v>
      </c>
      <c r="B240" s="22" t="e">
        <f>IF(#REF!&gt;1,"20004","")</f>
        <v>#REF!</v>
      </c>
      <c r="C240" s="19" t="e">
        <f>IF(#REF!&gt;1,"2100","")</f>
        <v>#REF!</v>
      </c>
      <c r="D240" s="19" t="e">
        <f>IF(#REF!&gt;1,"2101","")</f>
        <v>#REF!</v>
      </c>
      <c r="E240" s="21" t="e">
        <f ca="1">IF(#REF!&gt;1,TODAY(),"")</f>
        <v>#REF!</v>
      </c>
      <c r="F240" s="21" t="e">
        <f ca="1">IF(#REF!&gt;1,TODAY(),"")</f>
        <v>#REF!</v>
      </c>
      <c r="G240" s="20" t="e">
        <f>IF(#REF!&gt;1,$G$2,"")</f>
        <v>#REF!</v>
      </c>
      <c r="H240" s="20" t="e">
        <f>IF(#REF!&gt;1,$H$2,"")</f>
        <v>#REF!</v>
      </c>
      <c r="I240" s="17" t="e">
        <f>IF(#REF!&gt;1,$I$2,"")</f>
        <v>#REF!</v>
      </c>
      <c r="J240" s="19" t="e">
        <f>IF(#REF!&gt;1,"R","")</f>
        <v>#REF!</v>
      </c>
      <c r="K240" s="19" t="e">
        <f>IF(#REF!&gt;1,"DGEN","")</f>
        <v>#REF!</v>
      </c>
      <c r="L240" s="26" t="e">
        <f>GFMIS!G240</f>
        <v>#REF!</v>
      </c>
      <c r="M240" s="19" t="e">
        <f>GFMIS!D240</f>
        <v>#REF!</v>
      </c>
      <c r="N240" s="19" t="e">
        <f>GFMIS!C240</f>
        <v>#REF!</v>
      </c>
      <c r="O240" s="19" t="e">
        <f>GFMIS!E240</f>
        <v>#REF!</v>
      </c>
      <c r="P240" s="26" t="e">
        <f>GFMIS!F240</f>
        <v>#REF!</v>
      </c>
      <c r="Q240" s="18" t="e">
        <f>GFMIS!H240</f>
        <v>#REF!</v>
      </c>
      <c r="R240" s="17"/>
    </row>
    <row r="241" spans="1:18" ht="14.25">
      <c r="A241" s="19" t="e">
        <f>IF(#REF!&gt;1,"L","")</f>
        <v>#REF!</v>
      </c>
      <c r="B241" s="22" t="e">
        <f>IF(#REF!&gt;1,"20004","")</f>
        <v>#REF!</v>
      </c>
      <c r="C241" s="19" t="e">
        <f>IF(#REF!&gt;1,"2100","")</f>
        <v>#REF!</v>
      </c>
      <c r="D241" s="19" t="e">
        <f>IF(#REF!&gt;1,"2101","")</f>
        <v>#REF!</v>
      </c>
      <c r="E241" s="21" t="e">
        <f ca="1">IF(#REF!&gt;1,TODAY(),"")</f>
        <v>#REF!</v>
      </c>
      <c r="F241" s="21" t="e">
        <f ca="1">IF(#REF!&gt;1,TODAY(),"")</f>
        <v>#REF!</v>
      </c>
      <c r="G241" s="20" t="e">
        <f>IF(#REF!&gt;1,$G$2,"")</f>
        <v>#REF!</v>
      </c>
      <c r="H241" s="20" t="e">
        <f>IF(#REF!&gt;1,$H$2,"")</f>
        <v>#REF!</v>
      </c>
      <c r="I241" s="17" t="e">
        <f>IF(#REF!&gt;1,$I$2,"")</f>
        <v>#REF!</v>
      </c>
      <c r="J241" s="19" t="e">
        <f>IF(#REF!&gt;1,"R","")</f>
        <v>#REF!</v>
      </c>
      <c r="K241" s="19" t="e">
        <f>IF(#REF!&gt;1,"DGEN","")</f>
        <v>#REF!</v>
      </c>
      <c r="L241" s="26" t="e">
        <f>GFMIS!G241</f>
        <v>#REF!</v>
      </c>
      <c r="M241" s="19" t="e">
        <f>GFMIS!D241</f>
        <v>#REF!</v>
      </c>
      <c r="N241" s="19" t="e">
        <f>GFMIS!C241</f>
        <v>#REF!</v>
      </c>
      <c r="O241" s="19" t="e">
        <f>GFMIS!E241</f>
        <v>#REF!</v>
      </c>
      <c r="P241" s="26" t="e">
        <f>GFMIS!F241</f>
        <v>#REF!</v>
      </c>
      <c r="Q241" s="18" t="e">
        <f>GFMIS!H241</f>
        <v>#REF!</v>
      </c>
      <c r="R241" s="17"/>
    </row>
    <row r="242" spans="1:18" ht="14.25">
      <c r="A242" s="19" t="e">
        <f>IF(#REF!&gt;1,"L","")</f>
        <v>#REF!</v>
      </c>
      <c r="B242" s="22" t="e">
        <f>IF(#REF!&gt;1,"20004","")</f>
        <v>#REF!</v>
      </c>
      <c r="C242" s="19" t="e">
        <f>IF(#REF!&gt;1,"2100","")</f>
        <v>#REF!</v>
      </c>
      <c r="D242" s="19" t="e">
        <f>IF(#REF!&gt;1,"2101","")</f>
        <v>#REF!</v>
      </c>
      <c r="E242" s="21" t="e">
        <f ca="1">IF(#REF!&gt;1,TODAY(),"")</f>
        <v>#REF!</v>
      </c>
      <c r="F242" s="21" t="e">
        <f ca="1">IF(#REF!&gt;1,TODAY(),"")</f>
        <v>#REF!</v>
      </c>
      <c r="G242" s="20" t="e">
        <f>IF(#REF!&gt;1,$G$2,"")</f>
        <v>#REF!</v>
      </c>
      <c r="H242" s="20" t="e">
        <f>IF(#REF!&gt;1,$H$2,"")</f>
        <v>#REF!</v>
      </c>
      <c r="I242" s="17" t="e">
        <f>IF(#REF!&gt;1,$I$2,"")</f>
        <v>#REF!</v>
      </c>
      <c r="J242" s="19" t="e">
        <f>IF(#REF!&gt;1,"R","")</f>
        <v>#REF!</v>
      </c>
      <c r="K242" s="19" t="e">
        <f>IF(#REF!&gt;1,"DGEN","")</f>
        <v>#REF!</v>
      </c>
      <c r="L242" s="26" t="e">
        <f>GFMIS!G242</f>
        <v>#REF!</v>
      </c>
      <c r="M242" s="19" t="e">
        <f>GFMIS!D242</f>
        <v>#REF!</v>
      </c>
      <c r="N242" s="19" t="e">
        <f>GFMIS!C242</f>
        <v>#REF!</v>
      </c>
      <c r="O242" s="19" t="e">
        <f>GFMIS!E242</f>
        <v>#REF!</v>
      </c>
      <c r="P242" s="26" t="e">
        <f>GFMIS!F242</f>
        <v>#REF!</v>
      </c>
      <c r="Q242" s="18" t="e">
        <f>GFMIS!H242</f>
        <v>#REF!</v>
      </c>
      <c r="R242" s="17"/>
    </row>
    <row r="243" spans="1:18" ht="14.25">
      <c r="A243" s="19" t="e">
        <f>IF(#REF!&gt;1,"L","")</f>
        <v>#REF!</v>
      </c>
      <c r="B243" s="22" t="e">
        <f>IF(#REF!&gt;1,"20004","")</f>
        <v>#REF!</v>
      </c>
      <c r="C243" s="19" t="e">
        <f>IF(#REF!&gt;1,"2100","")</f>
        <v>#REF!</v>
      </c>
      <c r="D243" s="19" t="e">
        <f>IF(#REF!&gt;1,"2101","")</f>
        <v>#REF!</v>
      </c>
      <c r="E243" s="21" t="e">
        <f ca="1">IF(#REF!&gt;1,TODAY(),"")</f>
        <v>#REF!</v>
      </c>
      <c r="F243" s="21" t="e">
        <f ca="1">IF(#REF!&gt;1,TODAY(),"")</f>
        <v>#REF!</v>
      </c>
      <c r="G243" s="20" t="e">
        <f>IF(#REF!&gt;1,$G$2,"")</f>
        <v>#REF!</v>
      </c>
      <c r="H243" s="20" t="e">
        <f>IF(#REF!&gt;1,$H$2,"")</f>
        <v>#REF!</v>
      </c>
      <c r="I243" s="17" t="e">
        <f>IF(#REF!&gt;1,$I$2,"")</f>
        <v>#REF!</v>
      </c>
      <c r="J243" s="19" t="e">
        <f>IF(#REF!&gt;1,"R","")</f>
        <v>#REF!</v>
      </c>
      <c r="K243" s="19" t="e">
        <f>IF(#REF!&gt;1,"DGEN","")</f>
        <v>#REF!</v>
      </c>
      <c r="L243" s="26" t="e">
        <f>GFMIS!G243</f>
        <v>#REF!</v>
      </c>
      <c r="M243" s="19" t="e">
        <f>GFMIS!D243</f>
        <v>#REF!</v>
      </c>
      <c r="N243" s="19" t="e">
        <f>GFMIS!C243</f>
        <v>#REF!</v>
      </c>
      <c r="O243" s="19" t="e">
        <f>GFMIS!E243</f>
        <v>#REF!</v>
      </c>
      <c r="P243" s="26" t="e">
        <f>GFMIS!F243</f>
        <v>#REF!</v>
      </c>
      <c r="Q243" s="18" t="e">
        <f>GFMIS!H243</f>
        <v>#REF!</v>
      </c>
      <c r="R243" s="17"/>
    </row>
    <row r="244" spans="1:18" ht="14.25">
      <c r="A244" s="19" t="e">
        <f>IF(#REF!&gt;1,"L","")</f>
        <v>#REF!</v>
      </c>
      <c r="B244" s="22" t="e">
        <f>IF(#REF!&gt;1,"20004","")</f>
        <v>#REF!</v>
      </c>
      <c r="C244" s="19" t="e">
        <f>IF(#REF!&gt;1,"2100","")</f>
        <v>#REF!</v>
      </c>
      <c r="D244" s="19" t="e">
        <f>IF(#REF!&gt;1,"2101","")</f>
        <v>#REF!</v>
      </c>
      <c r="E244" s="21" t="e">
        <f ca="1">IF(#REF!&gt;1,TODAY(),"")</f>
        <v>#REF!</v>
      </c>
      <c r="F244" s="21" t="e">
        <f ca="1">IF(#REF!&gt;1,TODAY(),"")</f>
        <v>#REF!</v>
      </c>
      <c r="G244" s="20" t="e">
        <f>IF(#REF!&gt;1,$G$2,"")</f>
        <v>#REF!</v>
      </c>
      <c r="H244" s="20" t="e">
        <f>IF(#REF!&gt;1,$H$2,"")</f>
        <v>#REF!</v>
      </c>
      <c r="I244" s="17" t="e">
        <f>IF(#REF!&gt;1,$I$2,"")</f>
        <v>#REF!</v>
      </c>
      <c r="J244" s="19" t="e">
        <f>IF(#REF!&gt;1,"R","")</f>
        <v>#REF!</v>
      </c>
      <c r="K244" s="19" t="e">
        <f>IF(#REF!&gt;1,"DGEN","")</f>
        <v>#REF!</v>
      </c>
      <c r="L244" s="26" t="e">
        <f>GFMIS!G244</f>
        <v>#REF!</v>
      </c>
      <c r="M244" s="19" t="e">
        <f>GFMIS!D244</f>
        <v>#REF!</v>
      </c>
      <c r="N244" s="19" t="e">
        <f>GFMIS!C244</f>
        <v>#REF!</v>
      </c>
      <c r="O244" s="19" t="e">
        <f>GFMIS!E244</f>
        <v>#REF!</v>
      </c>
      <c r="P244" s="26" t="e">
        <f>GFMIS!F244</f>
        <v>#REF!</v>
      </c>
      <c r="Q244" s="18" t="e">
        <f>GFMIS!H244</f>
        <v>#REF!</v>
      </c>
      <c r="R244" s="17"/>
    </row>
    <row r="245" spans="1:18" ht="14.25">
      <c r="A245" s="19" t="e">
        <f>IF(#REF!&gt;1,"L","")</f>
        <v>#REF!</v>
      </c>
      <c r="B245" s="22" t="e">
        <f>IF(#REF!&gt;1,"20004","")</f>
        <v>#REF!</v>
      </c>
      <c r="C245" s="19" t="e">
        <f>IF(#REF!&gt;1,"2100","")</f>
        <v>#REF!</v>
      </c>
      <c r="D245" s="19" t="e">
        <f>IF(#REF!&gt;1,"2101","")</f>
        <v>#REF!</v>
      </c>
      <c r="E245" s="21" t="e">
        <f ca="1">IF(#REF!&gt;1,TODAY(),"")</f>
        <v>#REF!</v>
      </c>
      <c r="F245" s="21" t="e">
        <f ca="1">IF(#REF!&gt;1,TODAY(),"")</f>
        <v>#REF!</v>
      </c>
      <c r="G245" s="20" t="e">
        <f>IF(#REF!&gt;1,$G$2,"")</f>
        <v>#REF!</v>
      </c>
      <c r="H245" s="20" t="e">
        <f>IF(#REF!&gt;1,$H$2,"")</f>
        <v>#REF!</v>
      </c>
      <c r="I245" s="17" t="e">
        <f>IF(#REF!&gt;1,$I$2,"")</f>
        <v>#REF!</v>
      </c>
      <c r="J245" s="19" t="e">
        <f>IF(#REF!&gt;1,"R","")</f>
        <v>#REF!</v>
      </c>
      <c r="K245" s="19" t="e">
        <f>IF(#REF!&gt;1,"DGEN","")</f>
        <v>#REF!</v>
      </c>
      <c r="L245" s="26" t="e">
        <f>GFMIS!G245</f>
        <v>#REF!</v>
      </c>
      <c r="M245" s="19" t="e">
        <f>GFMIS!D245</f>
        <v>#REF!</v>
      </c>
      <c r="N245" s="19" t="e">
        <f>GFMIS!C245</f>
        <v>#REF!</v>
      </c>
      <c r="O245" s="19" t="e">
        <f>GFMIS!E245</f>
        <v>#REF!</v>
      </c>
      <c r="P245" s="26" t="e">
        <f>GFMIS!F245</f>
        <v>#REF!</v>
      </c>
      <c r="Q245" s="18" t="e">
        <f>GFMIS!H245</f>
        <v>#REF!</v>
      </c>
      <c r="R245" s="17"/>
    </row>
    <row r="246" spans="1:18" ht="14.25">
      <c r="A246" s="19" t="e">
        <f>IF(#REF!&gt;1,"L","")</f>
        <v>#REF!</v>
      </c>
      <c r="B246" s="22" t="e">
        <f>IF(#REF!&gt;1,"20004","")</f>
        <v>#REF!</v>
      </c>
      <c r="C246" s="19" t="e">
        <f>IF(#REF!&gt;1,"2100","")</f>
        <v>#REF!</v>
      </c>
      <c r="D246" s="19" t="e">
        <f>IF(#REF!&gt;1,"2101","")</f>
        <v>#REF!</v>
      </c>
      <c r="E246" s="21" t="e">
        <f ca="1">IF(#REF!&gt;1,TODAY(),"")</f>
        <v>#REF!</v>
      </c>
      <c r="F246" s="21" t="e">
        <f ca="1">IF(#REF!&gt;1,TODAY(),"")</f>
        <v>#REF!</v>
      </c>
      <c r="G246" s="20" t="e">
        <f>IF(#REF!&gt;1,$G$2,"")</f>
        <v>#REF!</v>
      </c>
      <c r="H246" s="20" t="e">
        <f>IF(#REF!&gt;1,$H$2,"")</f>
        <v>#REF!</v>
      </c>
      <c r="I246" s="17" t="e">
        <f>IF(#REF!&gt;1,$I$2,"")</f>
        <v>#REF!</v>
      </c>
      <c r="J246" s="19" t="e">
        <f>IF(#REF!&gt;1,"R","")</f>
        <v>#REF!</v>
      </c>
      <c r="K246" s="19" t="e">
        <f>IF(#REF!&gt;1,"DGEN","")</f>
        <v>#REF!</v>
      </c>
      <c r="L246" s="26" t="e">
        <f>GFMIS!G246</f>
        <v>#REF!</v>
      </c>
      <c r="M246" s="19" t="e">
        <f>GFMIS!D246</f>
        <v>#REF!</v>
      </c>
      <c r="N246" s="19" t="e">
        <f>GFMIS!C246</f>
        <v>#REF!</v>
      </c>
      <c r="O246" s="19" t="e">
        <f>GFMIS!E246</f>
        <v>#REF!</v>
      </c>
      <c r="P246" s="26" t="e">
        <f>GFMIS!F246</f>
        <v>#REF!</v>
      </c>
      <c r="Q246" s="18" t="e">
        <f>GFMIS!H246</f>
        <v>#REF!</v>
      </c>
      <c r="R246" s="17"/>
    </row>
    <row r="247" spans="1:18" ht="14.25">
      <c r="A247" s="19" t="e">
        <f>IF(#REF!&gt;1,"L","")</f>
        <v>#REF!</v>
      </c>
      <c r="B247" s="22" t="e">
        <f>IF(#REF!&gt;1,"20004","")</f>
        <v>#REF!</v>
      </c>
      <c r="C247" s="19" t="e">
        <f>IF(#REF!&gt;1,"2100","")</f>
        <v>#REF!</v>
      </c>
      <c r="D247" s="19" t="e">
        <f>IF(#REF!&gt;1,"2101","")</f>
        <v>#REF!</v>
      </c>
      <c r="E247" s="21" t="e">
        <f ca="1">IF(#REF!&gt;1,TODAY(),"")</f>
        <v>#REF!</v>
      </c>
      <c r="F247" s="21" t="e">
        <f ca="1">IF(#REF!&gt;1,TODAY(),"")</f>
        <v>#REF!</v>
      </c>
      <c r="G247" s="20" t="e">
        <f>IF(#REF!&gt;1,$G$2,"")</f>
        <v>#REF!</v>
      </c>
      <c r="H247" s="20" t="e">
        <f>IF(#REF!&gt;1,$H$2,"")</f>
        <v>#REF!</v>
      </c>
      <c r="I247" s="17" t="e">
        <f>IF(#REF!&gt;1,$I$2,"")</f>
        <v>#REF!</v>
      </c>
      <c r="J247" s="19" t="e">
        <f>IF(#REF!&gt;1,"R","")</f>
        <v>#REF!</v>
      </c>
      <c r="K247" s="19" t="e">
        <f>IF(#REF!&gt;1,"DGEN","")</f>
        <v>#REF!</v>
      </c>
      <c r="L247" s="26" t="e">
        <f>GFMIS!G247</f>
        <v>#REF!</v>
      </c>
      <c r="M247" s="19" t="e">
        <f>GFMIS!D247</f>
        <v>#REF!</v>
      </c>
      <c r="N247" s="19" t="e">
        <f>GFMIS!C247</f>
        <v>#REF!</v>
      </c>
      <c r="O247" s="19" t="e">
        <f>GFMIS!E247</f>
        <v>#REF!</v>
      </c>
      <c r="P247" s="26" t="e">
        <f>GFMIS!F247</f>
        <v>#REF!</v>
      </c>
      <c r="Q247" s="18" t="e">
        <f>GFMIS!H247</f>
        <v>#REF!</v>
      </c>
      <c r="R247" s="17"/>
    </row>
    <row r="248" spans="1:18" ht="14.25">
      <c r="A248" s="19" t="e">
        <f>IF(#REF!&gt;1,"L","")</f>
        <v>#REF!</v>
      </c>
      <c r="B248" s="22" t="e">
        <f>IF(#REF!&gt;1,"20004","")</f>
        <v>#REF!</v>
      </c>
      <c r="C248" s="19" t="e">
        <f>IF(#REF!&gt;1,"2100","")</f>
        <v>#REF!</v>
      </c>
      <c r="D248" s="19" t="e">
        <f>IF(#REF!&gt;1,"2101","")</f>
        <v>#REF!</v>
      </c>
      <c r="E248" s="21" t="e">
        <f ca="1">IF(#REF!&gt;1,TODAY(),"")</f>
        <v>#REF!</v>
      </c>
      <c r="F248" s="21" t="e">
        <f ca="1">IF(#REF!&gt;1,TODAY(),"")</f>
        <v>#REF!</v>
      </c>
      <c r="G248" s="20" t="e">
        <f>IF(#REF!&gt;1,$G$2,"")</f>
        <v>#REF!</v>
      </c>
      <c r="H248" s="20" t="e">
        <f>IF(#REF!&gt;1,$H$2,"")</f>
        <v>#REF!</v>
      </c>
      <c r="I248" s="17" t="e">
        <f>IF(#REF!&gt;1,$I$2,"")</f>
        <v>#REF!</v>
      </c>
      <c r="J248" s="19" t="e">
        <f>IF(#REF!&gt;1,"R","")</f>
        <v>#REF!</v>
      </c>
      <c r="K248" s="19" t="e">
        <f>IF(#REF!&gt;1,"DGEN","")</f>
        <v>#REF!</v>
      </c>
      <c r="L248" s="26" t="e">
        <f>GFMIS!G248</f>
        <v>#REF!</v>
      </c>
      <c r="M248" s="19" t="e">
        <f>GFMIS!D248</f>
        <v>#REF!</v>
      </c>
      <c r="N248" s="19" t="e">
        <f>GFMIS!C248</f>
        <v>#REF!</v>
      </c>
      <c r="O248" s="19" t="e">
        <f>GFMIS!E248</f>
        <v>#REF!</v>
      </c>
      <c r="P248" s="26" t="e">
        <f>GFMIS!F248</f>
        <v>#REF!</v>
      </c>
      <c r="Q248" s="18" t="e">
        <f>GFMIS!H248</f>
        <v>#REF!</v>
      </c>
      <c r="R248" s="17"/>
    </row>
    <row r="249" spans="1:18" ht="14.25">
      <c r="A249" s="19" t="e">
        <f>IF(#REF!&gt;1,"L","")</f>
        <v>#REF!</v>
      </c>
      <c r="B249" s="22" t="e">
        <f>IF(#REF!&gt;1,"20004","")</f>
        <v>#REF!</v>
      </c>
      <c r="C249" s="19" t="e">
        <f>IF(#REF!&gt;1,"2100","")</f>
        <v>#REF!</v>
      </c>
      <c r="D249" s="19" t="e">
        <f>IF(#REF!&gt;1,"2101","")</f>
        <v>#REF!</v>
      </c>
      <c r="E249" s="21" t="e">
        <f ca="1">IF(#REF!&gt;1,TODAY(),"")</f>
        <v>#REF!</v>
      </c>
      <c r="F249" s="21" t="e">
        <f ca="1">IF(#REF!&gt;1,TODAY(),"")</f>
        <v>#REF!</v>
      </c>
      <c r="G249" s="20" t="e">
        <f>IF(#REF!&gt;1,$G$2,"")</f>
        <v>#REF!</v>
      </c>
      <c r="H249" s="20" t="e">
        <f>IF(#REF!&gt;1,$H$2,"")</f>
        <v>#REF!</v>
      </c>
      <c r="I249" s="17" t="e">
        <f>IF(#REF!&gt;1,$I$2,"")</f>
        <v>#REF!</v>
      </c>
      <c r="J249" s="19" t="e">
        <f>IF(#REF!&gt;1,"R","")</f>
        <v>#REF!</v>
      </c>
      <c r="K249" s="19" t="e">
        <f>IF(#REF!&gt;1,"DGEN","")</f>
        <v>#REF!</v>
      </c>
      <c r="L249" s="26" t="e">
        <f>GFMIS!G249</f>
        <v>#REF!</v>
      </c>
      <c r="M249" s="19" t="e">
        <f>GFMIS!D249</f>
        <v>#REF!</v>
      </c>
      <c r="N249" s="19" t="e">
        <f>GFMIS!C249</f>
        <v>#REF!</v>
      </c>
      <c r="O249" s="19" t="e">
        <f>GFMIS!E249</f>
        <v>#REF!</v>
      </c>
      <c r="P249" s="26" t="e">
        <f>GFMIS!F249</f>
        <v>#REF!</v>
      </c>
      <c r="Q249" s="18" t="e">
        <f>GFMIS!H249</f>
        <v>#REF!</v>
      </c>
      <c r="R249" s="17"/>
    </row>
    <row r="250" spans="1:18" ht="14.25">
      <c r="A250" s="19" t="e">
        <f>IF(#REF!&gt;1,"L","")</f>
        <v>#REF!</v>
      </c>
      <c r="B250" s="22" t="e">
        <f>IF(#REF!&gt;1,"20004","")</f>
        <v>#REF!</v>
      </c>
      <c r="C250" s="19" t="e">
        <f>IF(#REF!&gt;1,"2100","")</f>
        <v>#REF!</v>
      </c>
      <c r="D250" s="19" t="e">
        <f>IF(#REF!&gt;1,"2101","")</f>
        <v>#REF!</v>
      </c>
      <c r="E250" s="21" t="e">
        <f ca="1">IF(#REF!&gt;1,TODAY(),"")</f>
        <v>#REF!</v>
      </c>
      <c r="F250" s="21" t="e">
        <f ca="1">IF(#REF!&gt;1,TODAY(),"")</f>
        <v>#REF!</v>
      </c>
      <c r="G250" s="20" t="e">
        <f>IF(#REF!&gt;1,$G$2,"")</f>
        <v>#REF!</v>
      </c>
      <c r="H250" s="20" t="e">
        <f>IF(#REF!&gt;1,$H$2,"")</f>
        <v>#REF!</v>
      </c>
      <c r="I250" s="17" t="e">
        <f>IF(#REF!&gt;1,$I$2,"")</f>
        <v>#REF!</v>
      </c>
      <c r="J250" s="19" t="e">
        <f>IF(#REF!&gt;1,"R","")</f>
        <v>#REF!</v>
      </c>
      <c r="K250" s="19" t="e">
        <f>IF(#REF!&gt;1,"DGEN","")</f>
        <v>#REF!</v>
      </c>
      <c r="L250" s="26" t="e">
        <f>GFMIS!G250</f>
        <v>#REF!</v>
      </c>
      <c r="M250" s="19" t="e">
        <f>GFMIS!D250</f>
        <v>#REF!</v>
      </c>
      <c r="N250" s="19" t="e">
        <f>GFMIS!C250</f>
        <v>#REF!</v>
      </c>
      <c r="O250" s="19" t="e">
        <f>GFMIS!E250</f>
        <v>#REF!</v>
      </c>
      <c r="P250" s="26" t="e">
        <f>GFMIS!F250</f>
        <v>#REF!</v>
      </c>
      <c r="Q250" s="18" t="e">
        <f>GFMIS!H250</f>
        <v>#REF!</v>
      </c>
      <c r="R250" s="17"/>
    </row>
    <row r="251" spans="1:18" ht="14.25">
      <c r="A251" s="19" t="e">
        <f>IF(#REF!&gt;1,"L","")</f>
        <v>#REF!</v>
      </c>
      <c r="B251" s="22" t="e">
        <f>IF(#REF!&gt;1,"20004","")</f>
        <v>#REF!</v>
      </c>
      <c r="C251" s="19" t="e">
        <f>IF(#REF!&gt;1,"2100","")</f>
        <v>#REF!</v>
      </c>
      <c r="D251" s="19" t="e">
        <f>IF(#REF!&gt;1,"2101","")</f>
        <v>#REF!</v>
      </c>
      <c r="E251" s="21" t="e">
        <f ca="1">IF(#REF!&gt;1,TODAY(),"")</f>
        <v>#REF!</v>
      </c>
      <c r="F251" s="21" t="e">
        <f ca="1">IF(#REF!&gt;1,TODAY(),"")</f>
        <v>#REF!</v>
      </c>
      <c r="G251" s="20" t="e">
        <f>IF(#REF!&gt;1,$G$2,"")</f>
        <v>#REF!</v>
      </c>
      <c r="H251" s="20" t="e">
        <f>IF(#REF!&gt;1,$H$2,"")</f>
        <v>#REF!</v>
      </c>
      <c r="I251" s="17" t="e">
        <f>IF(#REF!&gt;1,$I$2,"")</f>
        <v>#REF!</v>
      </c>
      <c r="J251" s="19" t="e">
        <f>IF(#REF!&gt;1,"R","")</f>
        <v>#REF!</v>
      </c>
      <c r="K251" s="19" t="e">
        <f>IF(#REF!&gt;1,"DGEN","")</f>
        <v>#REF!</v>
      </c>
      <c r="L251" s="26" t="e">
        <f>GFMIS!G251</f>
        <v>#REF!</v>
      </c>
      <c r="M251" s="19" t="e">
        <f>GFMIS!D251</f>
        <v>#REF!</v>
      </c>
      <c r="N251" s="19" t="e">
        <f>GFMIS!C251</f>
        <v>#REF!</v>
      </c>
      <c r="O251" s="19" t="e">
        <f>GFMIS!E251</f>
        <v>#REF!</v>
      </c>
      <c r="P251" s="26" t="e">
        <f>GFMIS!F251</f>
        <v>#REF!</v>
      </c>
      <c r="Q251" s="18" t="e">
        <f>GFMIS!H251</f>
        <v>#REF!</v>
      </c>
      <c r="R251" s="17"/>
    </row>
    <row r="252" spans="1:18" ht="14.25">
      <c r="A252" s="19" t="e">
        <f>IF(#REF!&gt;1,"L","")</f>
        <v>#REF!</v>
      </c>
      <c r="B252" s="22" t="e">
        <f>IF(#REF!&gt;1,"20004","")</f>
        <v>#REF!</v>
      </c>
      <c r="C252" s="19" t="e">
        <f>IF(#REF!&gt;1,"2100","")</f>
        <v>#REF!</v>
      </c>
      <c r="D252" s="19" t="e">
        <f>IF(#REF!&gt;1,"2101","")</f>
        <v>#REF!</v>
      </c>
      <c r="E252" s="21" t="e">
        <f ca="1">IF(#REF!&gt;1,TODAY(),"")</f>
        <v>#REF!</v>
      </c>
      <c r="F252" s="21" t="e">
        <f ca="1">IF(#REF!&gt;1,TODAY(),"")</f>
        <v>#REF!</v>
      </c>
      <c r="G252" s="20" t="e">
        <f>IF(#REF!&gt;1,$G$2,"")</f>
        <v>#REF!</v>
      </c>
      <c r="H252" s="20" t="e">
        <f>IF(#REF!&gt;1,$H$2,"")</f>
        <v>#REF!</v>
      </c>
      <c r="I252" s="17" t="e">
        <f>IF(#REF!&gt;1,$I$2,"")</f>
        <v>#REF!</v>
      </c>
      <c r="J252" s="19" t="e">
        <f>IF(#REF!&gt;1,"R","")</f>
        <v>#REF!</v>
      </c>
      <c r="K252" s="19" t="e">
        <f>IF(#REF!&gt;1,"DGEN","")</f>
        <v>#REF!</v>
      </c>
      <c r="L252" s="26" t="e">
        <f>GFMIS!G252</f>
        <v>#REF!</v>
      </c>
      <c r="M252" s="19" t="e">
        <f>GFMIS!D252</f>
        <v>#REF!</v>
      </c>
      <c r="N252" s="19" t="e">
        <f>GFMIS!C252</f>
        <v>#REF!</v>
      </c>
      <c r="O252" s="19" t="e">
        <f>GFMIS!E252</f>
        <v>#REF!</v>
      </c>
      <c r="P252" s="26" t="e">
        <f>GFMIS!F252</f>
        <v>#REF!</v>
      </c>
      <c r="Q252" s="18" t="e">
        <f>GFMIS!H252</f>
        <v>#REF!</v>
      </c>
      <c r="R252" s="17"/>
    </row>
    <row r="253" spans="1:18" ht="14.25">
      <c r="A253" s="19" t="e">
        <f>IF(#REF!&gt;1,"L","")</f>
        <v>#REF!</v>
      </c>
      <c r="B253" s="22" t="e">
        <f>IF(#REF!&gt;1,"20004","")</f>
        <v>#REF!</v>
      </c>
      <c r="C253" s="19" t="e">
        <f>IF(#REF!&gt;1,"2100","")</f>
        <v>#REF!</v>
      </c>
      <c r="D253" s="19" t="e">
        <f>IF(#REF!&gt;1,"2101","")</f>
        <v>#REF!</v>
      </c>
      <c r="E253" s="21" t="e">
        <f ca="1">IF(#REF!&gt;1,TODAY(),"")</f>
        <v>#REF!</v>
      </c>
      <c r="F253" s="21" t="e">
        <f ca="1">IF(#REF!&gt;1,TODAY(),"")</f>
        <v>#REF!</v>
      </c>
      <c r="G253" s="20" t="e">
        <f>IF(#REF!&gt;1,$G$2,"")</f>
        <v>#REF!</v>
      </c>
      <c r="H253" s="20" t="e">
        <f>IF(#REF!&gt;1,$H$2,"")</f>
        <v>#REF!</v>
      </c>
      <c r="I253" s="17" t="e">
        <f>IF(#REF!&gt;1,$I$2,"")</f>
        <v>#REF!</v>
      </c>
      <c r="J253" s="19" t="e">
        <f>IF(#REF!&gt;1,"R","")</f>
        <v>#REF!</v>
      </c>
      <c r="K253" s="19" t="e">
        <f>IF(#REF!&gt;1,"DGEN","")</f>
        <v>#REF!</v>
      </c>
      <c r="L253" s="26" t="e">
        <f>GFMIS!G253</f>
        <v>#REF!</v>
      </c>
      <c r="M253" s="19" t="e">
        <f>GFMIS!D253</f>
        <v>#REF!</v>
      </c>
      <c r="N253" s="19" t="e">
        <f>GFMIS!C253</f>
        <v>#REF!</v>
      </c>
      <c r="O253" s="19" t="e">
        <f>GFMIS!E253</f>
        <v>#REF!</v>
      </c>
      <c r="P253" s="26" t="e">
        <f>GFMIS!F253</f>
        <v>#REF!</v>
      </c>
      <c r="Q253" s="18" t="e">
        <f>GFMIS!H253</f>
        <v>#REF!</v>
      </c>
      <c r="R253" s="17"/>
    </row>
    <row r="254" spans="1:18" ht="14.25">
      <c r="A254" s="19" t="e">
        <f>IF(#REF!&gt;1,"L","")</f>
        <v>#REF!</v>
      </c>
      <c r="B254" s="22" t="e">
        <f>IF(#REF!&gt;1,"20004","")</f>
        <v>#REF!</v>
      </c>
      <c r="C254" s="19" t="e">
        <f>IF(#REF!&gt;1,"2100","")</f>
        <v>#REF!</v>
      </c>
      <c r="D254" s="19" t="e">
        <f>IF(#REF!&gt;1,"2101","")</f>
        <v>#REF!</v>
      </c>
      <c r="E254" s="21" t="e">
        <f ca="1">IF(#REF!&gt;1,TODAY(),"")</f>
        <v>#REF!</v>
      </c>
      <c r="F254" s="21" t="e">
        <f ca="1">IF(#REF!&gt;1,TODAY(),"")</f>
        <v>#REF!</v>
      </c>
      <c r="G254" s="20" t="e">
        <f>IF(#REF!&gt;1,$G$2,"")</f>
        <v>#REF!</v>
      </c>
      <c r="H254" s="20" t="e">
        <f>IF(#REF!&gt;1,$H$2,"")</f>
        <v>#REF!</v>
      </c>
      <c r="I254" s="17" t="e">
        <f>IF(#REF!&gt;1,$I$2,"")</f>
        <v>#REF!</v>
      </c>
      <c r="J254" s="19" t="e">
        <f>IF(#REF!&gt;1,"R","")</f>
        <v>#REF!</v>
      </c>
      <c r="K254" s="19" t="e">
        <f>IF(#REF!&gt;1,"DGEN","")</f>
        <v>#REF!</v>
      </c>
      <c r="L254" s="26" t="e">
        <f>GFMIS!G254</f>
        <v>#REF!</v>
      </c>
      <c r="M254" s="19" t="e">
        <f>GFMIS!D254</f>
        <v>#REF!</v>
      </c>
      <c r="N254" s="19" t="e">
        <f>GFMIS!C254</f>
        <v>#REF!</v>
      </c>
      <c r="O254" s="19" t="e">
        <f>GFMIS!E254</f>
        <v>#REF!</v>
      </c>
      <c r="P254" s="26" t="e">
        <f>GFMIS!F254</f>
        <v>#REF!</v>
      </c>
      <c r="Q254" s="18" t="e">
        <f>GFMIS!H254</f>
        <v>#REF!</v>
      </c>
      <c r="R254" s="17"/>
    </row>
    <row r="255" spans="1:18" ht="14.25">
      <c r="A255" s="19" t="e">
        <f>IF(#REF!&gt;1,"L","")</f>
        <v>#REF!</v>
      </c>
      <c r="B255" s="22" t="e">
        <f>IF(#REF!&gt;1,"20004","")</f>
        <v>#REF!</v>
      </c>
      <c r="C255" s="19" t="e">
        <f>IF(#REF!&gt;1,"2100","")</f>
        <v>#REF!</v>
      </c>
      <c r="D255" s="19" t="e">
        <f>IF(#REF!&gt;1,"2101","")</f>
        <v>#REF!</v>
      </c>
      <c r="E255" s="21" t="e">
        <f ca="1">IF(#REF!&gt;1,TODAY(),"")</f>
        <v>#REF!</v>
      </c>
      <c r="F255" s="21" t="e">
        <f ca="1">IF(#REF!&gt;1,TODAY(),"")</f>
        <v>#REF!</v>
      </c>
      <c r="G255" s="20" t="e">
        <f>IF(#REF!&gt;1,$G$2,"")</f>
        <v>#REF!</v>
      </c>
      <c r="H255" s="20" t="e">
        <f>IF(#REF!&gt;1,$H$2,"")</f>
        <v>#REF!</v>
      </c>
      <c r="I255" s="17" t="e">
        <f>IF(#REF!&gt;1,$I$2,"")</f>
        <v>#REF!</v>
      </c>
      <c r="J255" s="19" t="e">
        <f>IF(#REF!&gt;1,"R","")</f>
        <v>#REF!</v>
      </c>
      <c r="K255" s="19" t="e">
        <f>IF(#REF!&gt;1,"DGEN","")</f>
        <v>#REF!</v>
      </c>
      <c r="L255" s="26" t="e">
        <f>GFMIS!G255</f>
        <v>#REF!</v>
      </c>
      <c r="M255" s="19" t="e">
        <f>GFMIS!D255</f>
        <v>#REF!</v>
      </c>
      <c r="N255" s="19" t="e">
        <f>GFMIS!C255</f>
        <v>#REF!</v>
      </c>
      <c r="O255" s="19" t="e">
        <f>GFMIS!E255</f>
        <v>#REF!</v>
      </c>
      <c r="P255" s="26" t="e">
        <f>GFMIS!F255</f>
        <v>#REF!</v>
      </c>
      <c r="Q255" s="18" t="e">
        <f>GFMIS!H255</f>
        <v>#REF!</v>
      </c>
      <c r="R255" s="17"/>
    </row>
    <row r="256" spans="1:18" ht="14.25">
      <c r="A256" s="19" t="e">
        <f>IF(#REF!&gt;1,"L","")</f>
        <v>#REF!</v>
      </c>
      <c r="B256" s="22" t="e">
        <f>IF(#REF!&gt;1,"20004","")</f>
        <v>#REF!</v>
      </c>
      <c r="C256" s="19" t="e">
        <f>IF(#REF!&gt;1,"2100","")</f>
        <v>#REF!</v>
      </c>
      <c r="D256" s="19" t="e">
        <f>IF(#REF!&gt;1,"2101","")</f>
        <v>#REF!</v>
      </c>
      <c r="E256" s="21" t="e">
        <f ca="1">IF(#REF!&gt;1,TODAY(),"")</f>
        <v>#REF!</v>
      </c>
      <c r="F256" s="21" t="e">
        <f ca="1">IF(#REF!&gt;1,TODAY(),"")</f>
        <v>#REF!</v>
      </c>
      <c r="G256" s="20" t="e">
        <f>IF(#REF!&gt;1,$G$2,"")</f>
        <v>#REF!</v>
      </c>
      <c r="H256" s="20" t="e">
        <f>IF(#REF!&gt;1,$H$2,"")</f>
        <v>#REF!</v>
      </c>
      <c r="I256" s="17" t="e">
        <f>IF(#REF!&gt;1,$I$2,"")</f>
        <v>#REF!</v>
      </c>
      <c r="J256" s="19" t="e">
        <f>IF(#REF!&gt;1,"R","")</f>
        <v>#REF!</v>
      </c>
      <c r="K256" s="19" t="e">
        <f>IF(#REF!&gt;1,"DGEN","")</f>
        <v>#REF!</v>
      </c>
      <c r="L256" s="26" t="e">
        <f>GFMIS!G256</f>
        <v>#REF!</v>
      </c>
      <c r="M256" s="19" t="e">
        <f>GFMIS!D256</f>
        <v>#REF!</v>
      </c>
      <c r="N256" s="19" t="e">
        <f>GFMIS!C256</f>
        <v>#REF!</v>
      </c>
      <c r="O256" s="19" t="e">
        <f>GFMIS!E256</f>
        <v>#REF!</v>
      </c>
      <c r="P256" s="26" t="e">
        <f>GFMIS!F256</f>
        <v>#REF!</v>
      </c>
      <c r="Q256" s="18" t="e">
        <f>GFMIS!H256</f>
        <v>#REF!</v>
      </c>
      <c r="R256" s="17"/>
    </row>
    <row r="257" spans="1:18" ht="14.25">
      <c r="A257" s="19" t="e">
        <f>IF(#REF!&gt;1,"L","")</f>
        <v>#REF!</v>
      </c>
      <c r="B257" s="22" t="e">
        <f>IF(#REF!&gt;1,"20004","")</f>
        <v>#REF!</v>
      </c>
      <c r="C257" s="19" t="e">
        <f>IF(#REF!&gt;1,"2100","")</f>
        <v>#REF!</v>
      </c>
      <c r="D257" s="19" t="e">
        <f>IF(#REF!&gt;1,"2101","")</f>
        <v>#REF!</v>
      </c>
      <c r="E257" s="21" t="e">
        <f ca="1">IF(#REF!&gt;1,TODAY(),"")</f>
        <v>#REF!</v>
      </c>
      <c r="F257" s="21" t="e">
        <f ca="1">IF(#REF!&gt;1,TODAY(),"")</f>
        <v>#REF!</v>
      </c>
      <c r="G257" s="20" t="e">
        <f>IF(#REF!&gt;1,$G$2,"")</f>
        <v>#REF!</v>
      </c>
      <c r="H257" s="20" t="e">
        <f>IF(#REF!&gt;1,$H$2,"")</f>
        <v>#REF!</v>
      </c>
      <c r="I257" s="17" t="e">
        <f>IF(#REF!&gt;1,$I$2,"")</f>
        <v>#REF!</v>
      </c>
      <c r="J257" s="19" t="e">
        <f>IF(#REF!&gt;1,"R","")</f>
        <v>#REF!</v>
      </c>
      <c r="K257" s="19" t="e">
        <f>IF(#REF!&gt;1,"DGEN","")</f>
        <v>#REF!</v>
      </c>
      <c r="L257" s="26" t="e">
        <f>GFMIS!G257</f>
        <v>#REF!</v>
      </c>
      <c r="M257" s="19" t="e">
        <f>GFMIS!D257</f>
        <v>#REF!</v>
      </c>
      <c r="N257" s="19" t="e">
        <f>GFMIS!C257</f>
        <v>#REF!</v>
      </c>
      <c r="O257" s="19" t="e">
        <f>GFMIS!E257</f>
        <v>#REF!</v>
      </c>
      <c r="P257" s="26" t="e">
        <f>GFMIS!F257</f>
        <v>#REF!</v>
      </c>
      <c r="Q257" s="18" t="e">
        <f>GFMIS!H257</f>
        <v>#REF!</v>
      </c>
      <c r="R257" s="17"/>
    </row>
    <row r="258" spans="1:18" ht="14.25">
      <c r="A258" s="19" t="e">
        <f>IF(#REF!&gt;1,"L","")</f>
        <v>#REF!</v>
      </c>
      <c r="B258" s="22" t="e">
        <f>IF(#REF!&gt;1,"20004","")</f>
        <v>#REF!</v>
      </c>
      <c r="C258" s="19" t="e">
        <f>IF(#REF!&gt;1,"2100","")</f>
        <v>#REF!</v>
      </c>
      <c r="D258" s="19" t="e">
        <f>IF(#REF!&gt;1,"2101","")</f>
        <v>#REF!</v>
      </c>
      <c r="E258" s="21" t="e">
        <f ca="1">IF(#REF!&gt;1,TODAY(),"")</f>
        <v>#REF!</v>
      </c>
      <c r="F258" s="21" t="e">
        <f ca="1">IF(#REF!&gt;1,TODAY(),"")</f>
        <v>#REF!</v>
      </c>
      <c r="G258" s="20" t="e">
        <f>IF(#REF!&gt;1,$G$2,"")</f>
        <v>#REF!</v>
      </c>
      <c r="H258" s="20" t="e">
        <f>IF(#REF!&gt;1,$H$2,"")</f>
        <v>#REF!</v>
      </c>
      <c r="I258" s="17" t="e">
        <f>IF(#REF!&gt;1,$I$2,"")</f>
        <v>#REF!</v>
      </c>
      <c r="J258" s="19" t="e">
        <f>IF(#REF!&gt;1,"R","")</f>
        <v>#REF!</v>
      </c>
      <c r="K258" s="19" t="e">
        <f>IF(#REF!&gt;1,"DGEN","")</f>
        <v>#REF!</v>
      </c>
      <c r="L258" s="26" t="e">
        <f>GFMIS!G258</f>
        <v>#REF!</v>
      </c>
      <c r="M258" s="19" t="e">
        <f>GFMIS!D258</f>
        <v>#REF!</v>
      </c>
      <c r="N258" s="19" t="e">
        <f>GFMIS!C258</f>
        <v>#REF!</v>
      </c>
      <c r="O258" s="19" t="e">
        <f>GFMIS!E258</f>
        <v>#REF!</v>
      </c>
      <c r="P258" s="26" t="e">
        <f>GFMIS!F258</f>
        <v>#REF!</v>
      </c>
      <c r="Q258" s="18" t="e">
        <f>GFMIS!H258</f>
        <v>#REF!</v>
      </c>
      <c r="R258" s="17"/>
    </row>
    <row r="259" spans="1:18" ht="14.25">
      <c r="A259" s="19" t="e">
        <f>IF(#REF!&gt;1,"L","")</f>
        <v>#REF!</v>
      </c>
      <c r="B259" s="22" t="e">
        <f>IF(#REF!&gt;1,"20004","")</f>
        <v>#REF!</v>
      </c>
      <c r="C259" s="19" t="e">
        <f>IF(#REF!&gt;1,"2100","")</f>
        <v>#REF!</v>
      </c>
      <c r="D259" s="19" t="e">
        <f>IF(#REF!&gt;1,"2101","")</f>
        <v>#REF!</v>
      </c>
      <c r="E259" s="21" t="e">
        <f ca="1">IF(#REF!&gt;1,TODAY(),"")</f>
        <v>#REF!</v>
      </c>
      <c r="F259" s="21" t="e">
        <f ca="1">IF(#REF!&gt;1,TODAY(),"")</f>
        <v>#REF!</v>
      </c>
      <c r="G259" s="20" t="e">
        <f>IF(#REF!&gt;1,$G$2,"")</f>
        <v>#REF!</v>
      </c>
      <c r="H259" s="20" t="e">
        <f>IF(#REF!&gt;1,$H$2,"")</f>
        <v>#REF!</v>
      </c>
      <c r="I259" s="17" t="e">
        <f>IF(#REF!&gt;1,$I$2,"")</f>
        <v>#REF!</v>
      </c>
      <c r="J259" s="19" t="e">
        <f>IF(#REF!&gt;1,"R","")</f>
        <v>#REF!</v>
      </c>
      <c r="K259" s="19" t="e">
        <f>IF(#REF!&gt;1,"DGEN","")</f>
        <v>#REF!</v>
      </c>
      <c r="L259" s="26" t="e">
        <f>GFMIS!G259</f>
        <v>#REF!</v>
      </c>
      <c r="M259" s="19" t="e">
        <f>GFMIS!D259</f>
        <v>#REF!</v>
      </c>
      <c r="N259" s="19" t="e">
        <f>GFMIS!C259</f>
        <v>#REF!</v>
      </c>
      <c r="O259" s="19" t="e">
        <f>GFMIS!E259</f>
        <v>#REF!</v>
      </c>
      <c r="P259" s="26" t="e">
        <f>GFMIS!F259</f>
        <v>#REF!</v>
      </c>
      <c r="Q259" s="18" t="e">
        <f>GFMIS!H259</f>
        <v>#REF!</v>
      </c>
      <c r="R259" s="17"/>
    </row>
    <row r="260" spans="1:18" ht="14.25">
      <c r="A260" s="19" t="e">
        <f>IF(#REF!&gt;1,"L","")</f>
        <v>#REF!</v>
      </c>
      <c r="B260" s="22" t="e">
        <f>IF(#REF!&gt;1,"20004","")</f>
        <v>#REF!</v>
      </c>
      <c r="C260" s="19" t="e">
        <f>IF(#REF!&gt;1,"2100","")</f>
        <v>#REF!</v>
      </c>
      <c r="D260" s="19" t="e">
        <f>IF(#REF!&gt;1,"2101","")</f>
        <v>#REF!</v>
      </c>
      <c r="E260" s="21" t="e">
        <f ca="1">IF(#REF!&gt;1,TODAY(),"")</f>
        <v>#REF!</v>
      </c>
      <c r="F260" s="21" t="e">
        <f ca="1">IF(#REF!&gt;1,TODAY(),"")</f>
        <v>#REF!</v>
      </c>
      <c r="G260" s="20" t="e">
        <f>IF(#REF!&gt;1,$G$2,"")</f>
        <v>#REF!</v>
      </c>
      <c r="H260" s="20" t="e">
        <f>IF(#REF!&gt;1,$H$2,"")</f>
        <v>#REF!</v>
      </c>
      <c r="I260" s="17" t="e">
        <f>IF(#REF!&gt;1,$I$2,"")</f>
        <v>#REF!</v>
      </c>
      <c r="J260" s="19" t="e">
        <f>IF(#REF!&gt;1,"R","")</f>
        <v>#REF!</v>
      </c>
      <c r="K260" s="19" t="e">
        <f>IF(#REF!&gt;1,"DGEN","")</f>
        <v>#REF!</v>
      </c>
      <c r="L260" s="26" t="e">
        <f>GFMIS!G260</f>
        <v>#REF!</v>
      </c>
      <c r="M260" s="19" t="e">
        <f>GFMIS!D260</f>
        <v>#REF!</v>
      </c>
      <c r="N260" s="19" t="e">
        <f>GFMIS!C260</f>
        <v>#REF!</v>
      </c>
      <c r="O260" s="19" t="e">
        <f>GFMIS!E260</f>
        <v>#REF!</v>
      </c>
      <c r="P260" s="26" t="e">
        <f>GFMIS!F260</f>
        <v>#REF!</v>
      </c>
      <c r="Q260" s="18" t="e">
        <f>GFMIS!H260</f>
        <v>#REF!</v>
      </c>
      <c r="R260" s="17"/>
    </row>
    <row r="261" spans="1:18" ht="14.25">
      <c r="A261" s="19" t="e">
        <f>IF(#REF!&gt;1,"L","")</f>
        <v>#REF!</v>
      </c>
      <c r="B261" s="22" t="e">
        <f>IF(#REF!&gt;1,"20004","")</f>
        <v>#REF!</v>
      </c>
      <c r="C261" s="19" t="e">
        <f>IF(#REF!&gt;1,"2100","")</f>
        <v>#REF!</v>
      </c>
      <c r="D261" s="19" t="e">
        <f>IF(#REF!&gt;1,"2101","")</f>
        <v>#REF!</v>
      </c>
      <c r="E261" s="21" t="e">
        <f ca="1">IF(#REF!&gt;1,TODAY(),"")</f>
        <v>#REF!</v>
      </c>
      <c r="F261" s="21" t="e">
        <f ca="1">IF(#REF!&gt;1,TODAY(),"")</f>
        <v>#REF!</v>
      </c>
      <c r="G261" s="20" t="e">
        <f>IF(#REF!&gt;1,$G$2,"")</f>
        <v>#REF!</v>
      </c>
      <c r="H261" s="20" t="e">
        <f>IF(#REF!&gt;1,$H$2,"")</f>
        <v>#REF!</v>
      </c>
      <c r="I261" s="17" t="e">
        <f>IF(#REF!&gt;1,$I$2,"")</f>
        <v>#REF!</v>
      </c>
      <c r="J261" s="19" t="e">
        <f>IF(#REF!&gt;1,"R","")</f>
        <v>#REF!</v>
      </c>
      <c r="K261" s="19" t="e">
        <f>IF(#REF!&gt;1,"DGEN","")</f>
        <v>#REF!</v>
      </c>
      <c r="L261" s="26" t="e">
        <f>GFMIS!G261</f>
        <v>#REF!</v>
      </c>
      <c r="M261" s="19" t="e">
        <f>GFMIS!D261</f>
        <v>#REF!</v>
      </c>
      <c r="N261" s="19" t="e">
        <f>GFMIS!C261</f>
        <v>#REF!</v>
      </c>
      <c r="O261" s="19" t="e">
        <f>GFMIS!E261</f>
        <v>#REF!</v>
      </c>
      <c r="P261" s="26" t="e">
        <f>GFMIS!F261</f>
        <v>#REF!</v>
      </c>
      <c r="Q261" s="18" t="e">
        <f>GFMIS!H261</f>
        <v>#REF!</v>
      </c>
      <c r="R261" s="17"/>
    </row>
    <row r="262" spans="1:18" ht="14.25">
      <c r="A262" s="19" t="e">
        <f>IF(#REF!&gt;1,"L","")</f>
        <v>#REF!</v>
      </c>
      <c r="B262" s="22" t="e">
        <f>IF(#REF!&gt;1,"20004","")</f>
        <v>#REF!</v>
      </c>
      <c r="C262" s="19" t="e">
        <f>IF(#REF!&gt;1,"2100","")</f>
        <v>#REF!</v>
      </c>
      <c r="D262" s="19" t="e">
        <f>IF(#REF!&gt;1,"2101","")</f>
        <v>#REF!</v>
      </c>
      <c r="E262" s="21" t="e">
        <f ca="1">IF(#REF!&gt;1,TODAY(),"")</f>
        <v>#REF!</v>
      </c>
      <c r="F262" s="21" t="e">
        <f ca="1">IF(#REF!&gt;1,TODAY(),"")</f>
        <v>#REF!</v>
      </c>
      <c r="G262" s="20" t="e">
        <f>IF(#REF!&gt;1,$G$2,"")</f>
        <v>#REF!</v>
      </c>
      <c r="H262" s="20" t="e">
        <f>IF(#REF!&gt;1,$H$2,"")</f>
        <v>#REF!</v>
      </c>
      <c r="I262" s="17" t="e">
        <f>IF(#REF!&gt;1,$I$2,"")</f>
        <v>#REF!</v>
      </c>
      <c r="J262" s="19" t="e">
        <f>IF(#REF!&gt;1,"R","")</f>
        <v>#REF!</v>
      </c>
      <c r="K262" s="19" t="e">
        <f>IF(#REF!&gt;1,"DGEN","")</f>
        <v>#REF!</v>
      </c>
      <c r="L262" s="26" t="e">
        <f>GFMIS!G262</f>
        <v>#REF!</v>
      </c>
      <c r="M262" s="19" t="e">
        <f>GFMIS!D262</f>
        <v>#REF!</v>
      </c>
      <c r="N262" s="19" t="e">
        <f>GFMIS!C262</f>
        <v>#REF!</v>
      </c>
      <c r="O262" s="19" t="e">
        <f>GFMIS!E262</f>
        <v>#REF!</v>
      </c>
      <c r="P262" s="26" t="e">
        <f>GFMIS!F262</f>
        <v>#REF!</v>
      </c>
      <c r="Q262" s="18" t="e">
        <f>GFMIS!H262</f>
        <v>#REF!</v>
      </c>
      <c r="R262" s="17"/>
    </row>
    <row r="263" spans="1:18" ht="14.25">
      <c r="A263" s="19" t="e">
        <f>IF(#REF!&gt;1,"L","")</f>
        <v>#REF!</v>
      </c>
      <c r="B263" s="22" t="e">
        <f>IF(#REF!&gt;1,"20004","")</f>
        <v>#REF!</v>
      </c>
      <c r="C263" s="19" t="e">
        <f>IF(#REF!&gt;1,"2100","")</f>
        <v>#REF!</v>
      </c>
      <c r="D263" s="19" t="e">
        <f>IF(#REF!&gt;1,"2101","")</f>
        <v>#REF!</v>
      </c>
      <c r="E263" s="21" t="e">
        <f ca="1">IF(#REF!&gt;1,TODAY(),"")</f>
        <v>#REF!</v>
      </c>
      <c r="F263" s="21" t="e">
        <f ca="1">IF(#REF!&gt;1,TODAY(),"")</f>
        <v>#REF!</v>
      </c>
      <c r="G263" s="20" t="e">
        <f>IF(#REF!&gt;1,$G$2,"")</f>
        <v>#REF!</v>
      </c>
      <c r="H263" s="20" t="e">
        <f>IF(#REF!&gt;1,$H$2,"")</f>
        <v>#REF!</v>
      </c>
      <c r="I263" s="17" t="e">
        <f>IF(#REF!&gt;1,$I$2,"")</f>
        <v>#REF!</v>
      </c>
      <c r="J263" s="19" t="e">
        <f>IF(#REF!&gt;1,"R","")</f>
        <v>#REF!</v>
      </c>
      <c r="K263" s="19" t="e">
        <f>IF(#REF!&gt;1,"DGEN","")</f>
        <v>#REF!</v>
      </c>
      <c r="L263" s="26" t="e">
        <f>GFMIS!G263</f>
        <v>#REF!</v>
      </c>
      <c r="M263" s="19" t="e">
        <f>GFMIS!D263</f>
        <v>#REF!</v>
      </c>
      <c r="N263" s="19" t="e">
        <f>GFMIS!C263</f>
        <v>#REF!</v>
      </c>
      <c r="O263" s="19" t="e">
        <f>GFMIS!E263</f>
        <v>#REF!</v>
      </c>
      <c r="P263" s="26" t="e">
        <f>GFMIS!F263</f>
        <v>#REF!</v>
      </c>
      <c r="Q263" s="18" t="e">
        <f>GFMIS!H263</f>
        <v>#REF!</v>
      </c>
      <c r="R263" s="17"/>
    </row>
    <row r="264" spans="1:18" ht="14.25">
      <c r="A264" s="19" t="e">
        <f>IF(#REF!&gt;1,"L","")</f>
        <v>#REF!</v>
      </c>
      <c r="B264" s="22" t="e">
        <f>IF(#REF!&gt;1,"20004","")</f>
        <v>#REF!</v>
      </c>
      <c r="C264" s="19" t="e">
        <f>IF(#REF!&gt;1,"2100","")</f>
        <v>#REF!</v>
      </c>
      <c r="D264" s="19" t="e">
        <f>IF(#REF!&gt;1,"2101","")</f>
        <v>#REF!</v>
      </c>
      <c r="E264" s="21" t="e">
        <f ca="1">IF(#REF!&gt;1,TODAY(),"")</f>
        <v>#REF!</v>
      </c>
      <c r="F264" s="21" t="e">
        <f ca="1">IF(#REF!&gt;1,TODAY(),"")</f>
        <v>#REF!</v>
      </c>
      <c r="G264" s="20" t="e">
        <f>IF(#REF!&gt;1,$G$2,"")</f>
        <v>#REF!</v>
      </c>
      <c r="H264" s="20" t="e">
        <f>IF(#REF!&gt;1,$H$2,"")</f>
        <v>#REF!</v>
      </c>
      <c r="I264" s="17" t="e">
        <f>IF(#REF!&gt;1,$I$2,"")</f>
        <v>#REF!</v>
      </c>
      <c r="J264" s="19" t="e">
        <f>IF(#REF!&gt;1,"R","")</f>
        <v>#REF!</v>
      </c>
      <c r="K264" s="19" t="e">
        <f>IF(#REF!&gt;1,"DGEN","")</f>
        <v>#REF!</v>
      </c>
      <c r="L264" s="26" t="e">
        <f>GFMIS!G264</f>
        <v>#REF!</v>
      </c>
      <c r="M264" s="19" t="e">
        <f>GFMIS!D264</f>
        <v>#REF!</v>
      </c>
      <c r="N264" s="19" t="e">
        <f>GFMIS!C264</f>
        <v>#REF!</v>
      </c>
      <c r="O264" s="19" t="e">
        <f>GFMIS!E264</f>
        <v>#REF!</v>
      </c>
      <c r="P264" s="26" t="e">
        <f>GFMIS!F264</f>
        <v>#REF!</v>
      </c>
      <c r="Q264" s="18" t="e">
        <f>GFMIS!H264</f>
        <v>#REF!</v>
      </c>
      <c r="R264" s="17"/>
    </row>
    <row r="265" spans="1:18" ht="14.25">
      <c r="A265" s="19" t="e">
        <f>IF(#REF!&gt;1,"L","")</f>
        <v>#REF!</v>
      </c>
      <c r="B265" s="22" t="e">
        <f>IF(#REF!&gt;1,"20004","")</f>
        <v>#REF!</v>
      </c>
      <c r="C265" s="19" t="e">
        <f>IF(#REF!&gt;1,"2100","")</f>
        <v>#REF!</v>
      </c>
      <c r="D265" s="19" t="e">
        <f>IF(#REF!&gt;1,"2101","")</f>
        <v>#REF!</v>
      </c>
      <c r="E265" s="21" t="e">
        <f ca="1">IF(#REF!&gt;1,TODAY(),"")</f>
        <v>#REF!</v>
      </c>
      <c r="F265" s="21" t="e">
        <f ca="1">IF(#REF!&gt;1,TODAY(),"")</f>
        <v>#REF!</v>
      </c>
      <c r="G265" s="20" t="e">
        <f>IF(#REF!&gt;1,$G$2,"")</f>
        <v>#REF!</v>
      </c>
      <c r="H265" s="20" t="e">
        <f>IF(#REF!&gt;1,$H$2,"")</f>
        <v>#REF!</v>
      </c>
      <c r="I265" s="17" t="e">
        <f>IF(#REF!&gt;1,$I$2,"")</f>
        <v>#REF!</v>
      </c>
      <c r="J265" s="19" t="e">
        <f>IF(#REF!&gt;1,"R","")</f>
        <v>#REF!</v>
      </c>
      <c r="K265" s="19" t="e">
        <f>IF(#REF!&gt;1,"DGEN","")</f>
        <v>#REF!</v>
      </c>
      <c r="L265" s="26" t="e">
        <f>GFMIS!G265</f>
        <v>#REF!</v>
      </c>
      <c r="M265" s="19" t="e">
        <f>GFMIS!D265</f>
        <v>#REF!</v>
      </c>
      <c r="N265" s="19" t="e">
        <f>GFMIS!C265</f>
        <v>#REF!</v>
      </c>
      <c r="O265" s="19" t="e">
        <f>GFMIS!E265</f>
        <v>#REF!</v>
      </c>
      <c r="P265" s="26" t="e">
        <f>GFMIS!F265</f>
        <v>#REF!</v>
      </c>
      <c r="Q265" s="18" t="e">
        <f>GFMIS!H265</f>
        <v>#REF!</v>
      </c>
      <c r="R265" s="17"/>
    </row>
    <row r="266" spans="1:18" ht="14.25">
      <c r="A266" s="19" t="e">
        <f>IF(#REF!&gt;1,"L","")</f>
        <v>#REF!</v>
      </c>
      <c r="B266" s="22" t="e">
        <f>IF(#REF!&gt;1,"20004","")</f>
        <v>#REF!</v>
      </c>
      <c r="C266" s="19" t="e">
        <f>IF(#REF!&gt;1,"2100","")</f>
        <v>#REF!</v>
      </c>
      <c r="D266" s="19" t="e">
        <f>IF(#REF!&gt;1,"2101","")</f>
        <v>#REF!</v>
      </c>
      <c r="E266" s="21" t="e">
        <f ca="1">IF(#REF!&gt;1,TODAY(),"")</f>
        <v>#REF!</v>
      </c>
      <c r="F266" s="21" t="e">
        <f ca="1">IF(#REF!&gt;1,TODAY(),"")</f>
        <v>#REF!</v>
      </c>
      <c r="G266" s="20" t="e">
        <f>IF(#REF!&gt;1,$G$2,"")</f>
        <v>#REF!</v>
      </c>
      <c r="H266" s="20" t="e">
        <f>IF(#REF!&gt;1,$H$2,"")</f>
        <v>#REF!</v>
      </c>
      <c r="I266" s="17" t="e">
        <f>IF(#REF!&gt;1,$I$2,"")</f>
        <v>#REF!</v>
      </c>
      <c r="J266" s="19" t="e">
        <f>IF(#REF!&gt;1,"R","")</f>
        <v>#REF!</v>
      </c>
      <c r="K266" s="19" t="e">
        <f>IF(#REF!&gt;1,"DGEN","")</f>
        <v>#REF!</v>
      </c>
      <c r="L266" s="26" t="e">
        <f>GFMIS!G266</f>
        <v>#REF!</v>
      </c>
      <c r="M266" s="19" t="e">
        <f>GFMIS!D266</f>
        <v>#REF!</v>
      </c>
      <c r="N266" s="19" t="e">
        <f>GFMIS!C266</f>
        <v>#REF!</v>
      </c>
      <c r="O266" s="19" t="e">
        <f>GFMIS!E266</f>
        <v>#REF!</v>
      </c>
      <c r="P266" s="26" t="e">
        <f>GFMIS!F266</f>
        <v>#REF!</v>
      </c>
      <c r="Q266" s="18" t="e">
        <f>GFMIS!H266</f>
        <v>#REF!</v>
      </c>
      <c r="R266" s="17"/>
    </row>
    <row r="267" spans="1:18" ht="14.25">
      <c r="A267" s="19" t="e">
        <f>IF(#REF!&gt;1,"L","")</f>
        <v>#REF!</v>
      </c>
      <c r="B267" s="22" t="e">
        <f>IF(#REF!&gt;1,"20004","")</f>
        <v>#REF!</v>
      </c>
      <c r="C267" s="19" t="e">
        <f>IF(#REF!&gt;1,"2100","")</f>
        <v>#REF!</v>
      </c>
      <c r="D267" s="19" t="e">
        <f>IF(#REF!&gt;1,"2101","")</f>
        <v>#REF!</v>
      </c>
      <c r="E267" s="21" t="e">
        <f ca="1">IF(#REF!&gt;1,TODAY(),"")</f>
        <v>#REF!</v>
      </c>
      <c r="F267" s="21" t="e">
        <f ca="1">IF(#REF!&gt;1,TODAY(),"")</f>
        <v>#REF!</v>
      </c>
      <c r="G267" s="20" t="e">
        <f>IF(#REF!&gt;1,$G$2,"")</f>
        <v>#REF!</v>
      </c>
      <c r="H267" s="20" t="e">
        <f>IF(#REF!&gt;1,$H$2,"")</f>
        <v>#REF!</v>
      </c>
      <c r="I267" s="17" t="e">
        <f>IF(#REF!&gt;1,$I$2,"")</f>
        <v>#REF!</v>
      </c>
      <c r="J267" s="19" t="e">
        <f>IF(#REF!&gt;1,"R","")</f>
        <v>#REF!</v>
      </c>
      <c r="K267" s="19" t="e">
        <f>IF(#REF!&gt;1,"DGEN","")</f>
        <v>#REF!</v>
      </c>
      <c r="L267" s="26" t="e">
        <f>GFMIS!G267</f>
        <v>#REF!</v>
      </c>
      <c r="M267" s="19" t="e">
        <f>GFMIS!D267</f>
        <v>#REF!</v>
      </c>
      <c r="N267" s="19" t="e">
        <f>GFMIS!C267</f>
        <v>#REF!</v>
      </c>
      <c r="O267" s="19" t="e">
        <f>GFMIS!E267</f>
        <v>#REF!</v>
      </c>
      <c r="P267" s="26" t="e">
        <f>GFMIS!F267</f>
        <v>#REF!</v>
      </c>
      <c r="Q267" s="18" t="e">
        <f>GFMIS!H267</f>
        <v>#REF!</v>
      </c>
      <c r="R267" s="17"/>
    </row>
    <row r="268" spans="1:18" ht="14.25">
      <c r="A268" s="19" t="e">
        <f>IF(#REF!&gt;1,"L","")</f>
        <v>#REF!</v>
      </c>
      <c r="B268" s="22" t="e">
        <f>IF(#REF!&gt;1,"20004","")</f>
        <v>#REF!</v>
      </c>
      <c r="C268" s="19" t="e">
        <f>IF(#REF!&gt;1,"2100","")</f>
        <v>#REF!</v>
      </c>
      <c r="D268" s="19" t="e">
        <f>IF(#REF!&gt;1,"2101","")</f>
        <v>#REF!</v>
      </c>
      <c r="E268" s="21" t="e">
        <f ca="1">IF(#REF!&gt;1,TODAY(),"")</f>
        <v>#REF!</v>
      </c>
      <c r="F268" s="21" t="e">
        <f ca="1">IF(#REF!&gt;1,TODAY(),"")</f>
        <v>#REF!</v>
      </c>
      <c r="G268" s="20" t="e">
        <f>IF(#REF!&gt;1,$G$2,"")</f>
        <v>#REF!</v>
      </c>
      <c r="H268" s="20" t="e">
        <f>IF(#REF!&gt;1,$H$2,"")</f>
        <v>#REF!</v>
      </c>
      <c r="I268" s="17" t="e">
        <f>IF(#REF!&gt;1,$I$2,"")</f>
        <v>#REF!</v>
      </c>
      <c r="J268" s="19" t="e">
        <f>IF(#REF!&gt;1,"R","")</f>
        <v>#REF!</v>
      </c>
      <c r="K268" s="19" t="e">
        <f>IF(#REF!&gt;1,"DGEN","")</f>
        <v>#REF!</v>
      </c>
      <c r="L268" s="26" t="e">
        <f>GFMIS!G268</f>
        <v>#REF!</v>
      </c>
      <c r="M268" s="19" t="e">
        <f>GFMIS!D268</f>
        <v>#REF!</v>
      </c>
      <c r="N268" s="19" t="e">
        <f>GFMIS!C268</f>
        <v>#REF!</v>
      </c>
      <c r="O268" s="19" t="e">
        <f>GFMIS!E268</f>
        <v>#REF!</v>
      </c>
      <c r="P268" s="26" t="e">
        <f>GFMIS!F268</f>
        <v>#REF!</v>
      </c>
      <c r="Q268" s="18" t="e">
        <f>GFMIS!H268</f>
        <v>#REF!</v>
      </c>
      <c r="R268" s="17"/>
    </row>
    <row r="269" spans="1:18" ht="14.25">
      <c r="A269" s="19" t="e">
        <f>IF(#REF!&gt;1,"L","")</f>
        <v>#REF!</v>
      </c>
      <c r="B269" s="22" t="e">
        <f>IF(#REF!&gt;1,"20004","")</f>
        <v>#REF!</v>
      </c>
      <c r="C269" s="19" t="e">
        <f>IF(#REF!&gt;1,"2100","")</f>
        <v>#REF!</v>
      </c>
      <c r="D269" s="19" t="e">
        <f>IF(#REF!&gt;1,"2101","")</f>
        <v>#REF!</v>
      </c>
      <c r="E269" s="21" t="e">
        <f ca="1">IF(#REF!&gt;1,TODAY(),"")</f>
        <v>#REF!</v>
      </c>
      <c r="F269" s="21" t="e">
        <f ca="1">IF(#REF!&gt;1,TODAY(),"")</f>
        <v>#REF!</v>
      </c>
      <c r="G269" s="20" t="e">
        <f>IF(#REF!&gt;1,$G$2,"")</f>
        <v>#REF!</v>
      </c>
      <c r="H269" s="20" t="e">
        <f>IF(#REF!&gt;1,$H$2,"")</f>
        <v>#REF!</v>
      </c>
      <c r="I269" s="17" t="e">
        <f>IF(#REF!&gt;1,$I$2,"")</f>
        <v>#REF!</v>
      </c>
      <c r="J269" s="19" t="e">
        <f>IF(#REF!&gt;1,"R","")</f>
        <v>#REF!</v>
      </c>
      <c r="K269" s="19" t="e">
        <f>IF(#REF!&gt;1,"DGEN","")</f>
        <v>#REF!</v>
      </c>
      <c r="L269" s="26" t="e">
        <f>GFMIS!G269</f>
        <v>#REF!</v>
      </c>
      <c r="M269" s="19" t="e">
        <f>GFMIS!D269</f>
        <v>#REF!</v>
      </c>
      <c r="N269" s="19" t="e">
        <f>GFMIS!C269</f>
        <v>#REF!</v>
      </c>
      <c r="O269" s="19" t="e">
        <f>GFMIS!E269</f>
        <v>#REF!</v>
      </c>
      <c r="P269" s="26" t="e">
        <f>GFMIS!F269</f>
        <v>#REF!</v>
      </c>
      <c r="Q269" s="18" t="e">
        <f>GFMIS!H269</f>
        <v>#REF!</v>
      </c>
      <c r="R269" s="17"/>
    </row>
    <row r="270" spans="1:18" ht="14.25">
      <c r="A270" s="19" t="e">
        <f>IF(#REF!&gt;1,"L","")</f>
        <v>#REF!</v>
      </c>
      <c r="B270" s="22" t="e">
        <f>IF(#REF!&gt;1,"20004","")</f>
        <v>#REF!</v>
      </c>
      <c r="C270" s="19" t="e">
        <f>IF(#REF!&gt;1,"2100","")</f>
        <v>#REF!</v>
      </c>
      <c r="D270" s="19" t="e">
        <f>IF(#REF!&gt;1,"2101","")</f>
        <v>#REF!</v>
      </c>
      <c r="E270" s="21" t="e">
        <f ca="1">IF(#REF!&gt;1,TODAY(),"")</f>
        <v>#REF!</v>
      </c>
      <c r="F270" s="21" t="e">
        <f ca="1">IF(#REF!&gt;1,TODAY(),"")</f>
        <v>#REF!</v>
      </c>
      <c r="G270" s="20" t="e">
        <f>IF(#REF!&gt;1,$G$2,"")</f>
        <v>#REF!</v>
      </c>
      <c r="H270" s="20" t="e">
        <f>IF(#REF!&gt;1,$H$2,"")</f>
        <v>#REF!</v>
      </c>
      <c r="I270" s="17" t="e">
        <f>IF(#REF!&gt;1,$I$2,"")</f>
        <v>#REF!</v>
      </c>
      <c r="J270" s="19" t="e">
        <f>IF(#REF!&gt;1,"R","")</f>
        <v>#REF!</v>
      </c>
      <c r="K270" s="19" t="e">
        <f>IF(#REF!&gt;1,"DGEN","")</f>
        <v>#REF!</v>
      </c>
      <c r="L270" s="26" t="e">
        <f>GFMIS!G270</f>
        <v>#REF!</v>
      </c>
      <c r="M270" s="19" t="e">
        <f>GFMIS!D270</f>
        <v>#REF!</v>
      </c>
      <c r="N270" s="19" t="e">
        <f>GFMIS!C270</f>
        <v>#REF!</v>
      </c>
      <c r="O270" s="19" t="e">
        <f>GFMIS!E270</f>
        <v>#REF!</v>
      </c>
      <c r="P270" s="26" t="e">
        <f>GFMIS!F270</f>
        <v>#REF!</v>
      </c>
      <c r="Q270" s="18" t="e">
        <f>GFMIS!H270</f>
        <v>#REF!</v>
      </c>
      <c r="R270" s="17"/>
    </row>
    <row r="271" spans="1:18" ht="14.25">
      <c r="A271" s="19" t="e">
        <f>IF(#REF!&gt;1,"L","")</f>
        <v>#REF!</v>
      </c>
      <c r="B271" s="22" t="e">
        <f>IF(#REF!&gt;1,"20004","")</f>
        <v>#REF!</v>
      </c>
      <c r="C271" s="19" t="e">
        <f>IF(#REF!&gt;1,"2100","")</f>
        <v>#REF!</v>
      </c>
      <c r="D271" s="19" t="e">
        <f>IF(#REF!&gt;1,"2101","")</f>
        <v>#REF!</v>
      </c>
      <c r="E271" s="21" t="e">
        <f ca="1">IF(#REF!&gt;1,TODAY(),"")</f>
        <v>#REF!</v>
      </c>
      <c r="F271" s="21" t="e">
        <f ca="1">IF(#REF!&gt;1,TODAY(),"")</f>
        <v>#REF!</v>
      </c>
      <c r="G271" s="20" t="e">
        <f>IF(#REF!&gt;1,$G$2,"")</f>
        <v>#REF!</v>
      </c>
      <c r="H271" s="20" t="e">
        <f>IF(#REF!&gt;1,$H$2,"")</f>
        <v>#REF!</v>
      </c>
      <c r="I271" s="17" t="e">
        <f>IF(#REF!&gt;1,$I$2,"")</f>
        <v>#REF!</v>
      </c>
      <c r="J271" s="19" t="e">
        <f>IF(#REF!&gt;1,"R","")</f>
        <v>#REF!</v>
      </c>
      <c r="K271" s="19" t="e">
        <f>IF(#REF!&gt;1,"DGEN","")</f>
        <v>#REF!</v>
      </c>
      <c r="L271" s="26" t="e">
        <f>GFMIS!G271</f>
        <v>#REF!</v>
      </c>
      <c r="M271" s="19" t="e">
        <f>GFMIS!D271</f>
        <v>#REF!</v>
      </c>
      <c r="N271" s="19" t="e">
        <f>GFMIS!C271</f>
        <v>#REF!</v>
      </c>
      <c r="O271" s="19" t="e">
        <f>GFMIS!E271</f>
        <v>#REF!</v>
      </c>
      <c r="P271" s="26" t="e">
        <f>GFMIS!F271</f>
        <v>#REF!</v>
      </c>
      <c r="Q271" s="18" t="e">
        <f>GFMIS!H271</f>
        <v>#REF!</v>
      </c>
      <c r="R271" s="17"/>
    </row>
    <row r="272" spans="1:18" ht="14.25">
      <c r="A272" s="19" t="e">
        <f>IF(#REF!&gt;1,"L","")</f>
        <v>#REF!</v>
      </c>
      <c r="B272" s="22" t="e">
        <f>IF(#REF!&gt;1,"20004","")</f>
        <v>#REF!</v>
      </c>
      <c r="C272" s="19" t="e">
        <f>IF(#REF!&gt;1,"2100","")</f>
        <v>#REF!</v>
      </c>
      <c r="D272" s="19" t="e">
        <f>IF(#REF!&gt;1,"2101","")</f>
        <v>#REF!</v>
      </c>
      <c r="E272" s="21" t="e">
        <f ca="1">IF(#REF!&gt;1,TODAY(),"")</f>
        <v>#REF!</v>
      </c>
      <c r="F272" s="21" t="e">
        <f ca="1">IF(#REF!&gt;1,TODAY(),"")</f>
        <v>#REF!</v>
      </c>
      <c r="G272" s="20" t="e">
        <f>IF(#REF!&gt;1,$G$2,"")</f>
        <v>#REF!</v>
      </c>
      <c r="H272" s="20" t="e">
        <f>IF(#REF!&gt;1,$H$2,"")</f>
        <v>#REF!</v>
      </c>
      <c r="I272" s="17" t="e">
        <f>IF(#REF!&gt;1,$I$2,"")</f>
        <v>#REF!</v>
      </c>
      <c r="J272" s="19" t="e">
        <f>IF(#REF!&gt;1,"R","")</f>
        <v>#REF!</v>
      </c>
      <c r="K272" s="19" t="e">
        <f>IF(#REF!&gt;1,"DGEN","")</f>
        <v>#REF!</v>
      </c>
      <c r="L272" s="26" t="e">
        <f>GFMIS!G272</f>
        <v>#REF!</v>
      </c>
      <c r="M272" s="19" t="e">
        <f>GFMIS!D272</f>
        <v>#REF!</v>
      </c>
      <c r="N272" s="19" t="e">
        <f>GFMIS!C272</f>
        <v>#REF!</v>
      </c>
      <c r="O272" s="19" t="e">
        <f>GFMIS!E272</f>
        <v>#REF!</v>
      </c>
      <c r="P272" s="26" t="e">
        <f>GFMIS!F272</f>
        <v>#REF!</v>
      </c>
      <c r="Q272" s="18" t="e">
        <f>GFMIS!H272</f>
        <v>#REF!</v>
      </c>
      <c r="R272" s="17"/>
    </row>
    <row r="273" spans="1:18" ht="14.25">
      <c r="A273" s="19" t="e">
        <f>IF(#REF!&gt;1,"L","")</f>
        <v>#REF!</v>
      </c>
      <c r="B273" s="22" t="e">
        <f>IF(#REF!&gt;1,"20004","")</f>
        <v>#REF!</v>
      </c>
      <c r="C273" s="19" t="e">
        <f>IF(#REF!&gt;1,"2100","")</f>
        <v>#REF!</v>
      </c>
      <c r="D273" s="19" t="e">
        <f>IF(#REF!&gt;1,"2101","")</f>
        <v>#REF!</v>
      </c>
      <c r="E273" s="21" t="e">
        <f ca="1">IF(#REF!&gt;1,TODAY(),"")</f>
        <v>#REF!</v>
      </c>
      <c r="F273" s="21" t="e">
        <f ca="1">IF(#REF!&gt;1,TODAY(),"")</f>
        <v>#REF!</v>
      </c>
      <c r="G273" s="20" t="e">
        <f>IF(#REF!&gt;1,$G$2,"")</f>
        <v>#REF!</v>
      </c>
      <c r="H273" s="20" t="e">
        <f>IF(#REF!&gt;1,$H$2,"")</f>
        <v>#REF!</v>
      </c>
      <c r="I273" s="17" t="e">
        <f>IF(#REF!&gt;1,$I$2,"")</f>
        <v>#REF!</v>
      </c>
      <c r="J273" s="19" t="e">
        <f>IF(#REF!&gt;1,"R","")</f>
        <v>#REF!</v>
      </c>
      <c r="K273" s="19" t="e">
        <f>IF(#REF!&gt;1,"DGEN","")</f>
        <v>#REF!</v>
      </c>
      <c r="L273" s="26" t="e">
        <f>GFMIS!G273</f>
        <v>#REF!</v>
      </c>
      <c r="M273" s="19" t="e">
        <f>GFMIS!D273</f>
        <v>#REF!</v>
      </c>
      <c r="N273" s="19" t="e">
        <f>GFMIS!C273</f>
        <v>#REF!</v>
      </c>
      <c r="O273" s="19" t="e">
        <f>GFMIS!E273</f>
        <v>#REF!</v>
      </c>
      <c r="P273" s="26" t="e">
        <f>GFMIS!F273</f>
        <v>#REF!</v>
      </c>
      <c r="Q273" s="18" t="e">
        <f>GFMIS!H273</f>
        <v>#REF!</v>
      </c>
      <c r="R273" s="17"/>
    </row>
    <row r="274" spans="1:18" ht="14.25">
      <c r="A274" s="19" t="e">
        <f>IF(#REF!&gt;1,"L","")</f>
        <v>#REF!</v>
      </c>
      <c r="B274" s="22" t="e">
        <f>IF(#REF!&gt;1,"20004","")</f>
        <v>#REF!</v>
      </c>
      <c r="C274" s="19" t="e">
        <f>IF(#REF!&gt;1,"2100","")</f>
        <v>#REF!</v>
      </c>
      <c r="D274" s="19" t="e">
        <f>IF(#REF!&gt;1,"2101","")</f>
        <v>#REF!</v>
      </c>
      <c r="E274" s="21" t="e">
        <f ca="1">IF(#REF!&gt;1,TODAY(),"")</f>
        <v>#REF!</v>
      </c>
      <c r="F274" s="21" t="e">
        <f ca="1">IF(#REF!&gt;1,TODAY(),"")</f>
        <v>#REF!</v>
      </c>
      <c r="G274" s="20" t="e">
        <f>IF(#REF!&gt;1,$G$2,"")</f>
        <v>#REF!</v>
      </c>
      <c r="H274" s="20" t="e">
        <f>IF(#REF!&gt;1,$H$2,"")</f>
        <v>#REF!</v>
      </c>
      <c r="I274" s="17" t="e">
        <f>IF(#REF!&gt;1,$I$2,"")</f>
        <v>#REF!</v>
      </c>
      <c r="J274" s="19" t="e">
        <f>IF(#REF!&gt;1,"R","")</f>
        <v>#REF!</v>
      </c>
      <c r="K274" s="19" t="e">
        <f>IF(#REF!&gt;1,"DGEN","")</f>
        <v>#REF!</v>
      </c>
      <c r="L274" s="26" t="e">
        <f>GFMIS!G274</f>
        <v>#REF!</v>
      </c>
      <c r="M274" s="19" t="e">
        <f>GFMIS!D274</f>
        <v>#REF!</v>
      </c>
      <c r="N274" s="19" t="e">
        <f>GFMIS!C274</f>
        <v>#REF!</v>
      </c>
      <c r="O274" s="19" t="e">
        <f>GFMIS!E274</f>
        <v>#REF!</v>
      </c>
      <c r="P274" s="26" t="e">
        <f>GFMIS!F274</f>
        <v>#REF!</v>
      </c>
      <c r="Q274" s="18" t="e">
        <f>GFMIS!H274</f>
        <v>#REF!</v>
      </c>
      <c r="R274" s="17"/>
    </row>
    <row r="275" spans="1:18" ht="14.25">
      <c r="A275" s="19" t="e">
        <f>IF(#REF!&gt;1,"L","")</f>
        <v>#REF!</v>
      </c>
      <c r="B275" s="22" t="e">
        <f>IF(#REF!&gt;1,"20004","")</f>
        <v>#REF!</v>
      </c>
      <c r="C275" s="19" t="e">
        <f>IF(#REF!&gt;1,"2100","")</f>
        <v>#REF!</v>
      </c>
      <c r="D275" s="19" t="e">
        <f>IF(#REF!&gt;1,"2101","")</f>
        <v>#REF!</v>
      </c>
      <c r="E275" s="21" t="e">
        <f ca="1">IF(#REF!&gt;1,TODAY(),"")</f>
        <v>#REF!</v>
      </c>
      <c r="F275" s="21" t="e">
        <f ca="1">IF(#REF!&gt;1,TODAY(),"")</f>
        <v>#REF!</v>
      </c>
      <c r="G275" s="20" t="e">
        <f>IF(#REF!&gt;1,$G$2,"")</f>
        <v>#REF!</v>
      </c>
      <c r="H275" s="20" t="e">
        <f>IF(#REF!&gt;1,$H$2,"")</f>
        <v>#REF!</v>
      </c>
      <c r="I275" s="17" t="e">
        <f>IF(#REF!&gt;1,$I$2,"")</f>
        <v>#REF!</v>
      </c>
      <c r="J275" s="19" t="e">
        <f>IF(#REF!&gt;1,"R","")</f>
        <v>#REF!</v>
      </c>
      <c r="K275" s="19" t="e">
        <f>IF(#REF!&gt;1,"DGEN","")</f>
        <v>#REF!</v>
      </c>
      <c r="L275" s="26" t="e">
        <f>GFMIS!G275</f>
        <v>#REF!</v>
      </c>
      <c r="M275" s="19" t="e">
        <f>GFMIS!D275</f>
        <v>#REF!</v>
      </c>
      <c r="N275" s="19" t="e">
        <f>GFMIS!C275</f>
        <v>#REF!</v>
      </c>
      <c r="O275" s="19" t="e">
        <f>GFMIS!E275</f>
        <v>#REF!</v>
      </c>
      <c r="P275" s="26" t="e">
        <f>GFMIS!F275</f>
        <v>#REF!</v>
      </c>
      <c r="Q275" s="18" t="e">
        <f>GFMIS!H275</f>
        <v>#REF!</v>
      </c>
      <c r="R275" s="17"/>
    </row>
    <row r="276" spans="1:18" ht="14.25">
      <c r="A276" s="19" t="e">
        <f>IF(#REF!&gt;1,"L","")</f>
        <v>#REF!</v>
      </c>
      <c r="B276" s="22" t="e">
        <f>IF(#REF!&gt;1,"20004","")</f>
        <v>#REF!</v>
      </c>
      <c r="C276" s="19" t="e">
        <f>IF(#REF!&gt;1,"2100","")</f>
        <v>#REF!</v>
      </c>
      <c r="D276" s="19" t="e">
        <f>IF(#REF!&gt;1,"2101","")</f>
        <v>#REF!</v>
      </c>
      <c r="E276" s="21" t="e">
        <f ca="1">IF(#REF!&gt;1,TODAY(),"")</f>
        <v>#REF!</v>
      </c>
      <c r="F276" s="21" t="e">
        <f ca="1">IF(#REF!&gt;1,TODAY(),"")</f>
        <v>#REF!</v>
      </c>
      <c r="G276" s="20" t="e">
        <f>IF(#REF!&gt;1,$G$2,"")</f>
        <v>#REF!</v>
      </c>
      <c r="H276" s="20" t="e">
        <f>IF(#REF!&gt;1,$H$2,"")</f>
        <v>#REF!</v>
      </c>
      <c r="I276" s="17" t="e">
        <f>IF(#REF!&gt;1,$I$2,"")</f>
        <v>#REF!</v>
      </c>
      <c r="J276" s="19" t="e">
        <f>IF(#REF!&gt;1,"R","")</f>
        <v>#REF!</v>
      </c>
      <c r="K276" s="19" t="e">
        <f>IF(#REF!&gt;1,"DGEN","")</f>
        <v>#REF!</v>
      </c>
      <c r="L276" s="26" t="e">
        <f>GFMIS!G276</f>
        <v>#REF!</v>
      </c>
      <c r="M276" s="19" t="e">
        <f>GFMIS!D276</f>
        <v>#REF!</v>
      </c>
      <c r="N276" s="19" t="e">
        <f>GFMIS!C276</f>
        <v>#REF!</v>
      </c>
      <c r="O276" s="19" t="e">
        <f>GFMIS!E276</f>
        <v>#REF!</v>
      </c>
      <c r="P276" s="26" t="e">
        <f>GFMIS!F276</f>
        <v>#REF!</v>
      </c>
      <c r="Q276" s="18" t="e">
        <f>GFMIS!H276</f>
        <v>#REF!</v>
      </c>
      <c r="R276" s="17"/>
    </row>
    <row r="277" spans="1:18" ht="14.25">
      <c r="A277" s="19" t="e">
        <f>IF(#REF!&gt;1,"L","")</f>
        <v>#REF!</v>
      </c>
      <c r="B277" s="22" t="e">
        <f>IF(#REF!&gt;1,"20004","")</f>
        <v>#REF!</v>
      </c>
      <c r="C277" s="19" t="e">
        <f>IF(#REF!&gt;1,"2100","")</f>
        <v>#REF!</v>
      </c>
      <c r="D277" s="19" t="e">
        <f>IF(#REF!&gt;1,"2101","")</f>
        <v>#REF!</v>
      </c>
      <c r="E277" s="21" t="e">
        <f ca="1">IF(#REF!&gt;1,TODAY(),"")</f>
        <v>#REF!</v>
      </c>
      <c r="F277" s="21" t="e">
        <f ca="1">IF(#REF!&gt;1,TODAY(),"")</f>
        <v>#REF!</v>
      </c>
      <c r="G277" s="20" t="e">
        <f>IF(#REF!&gt;1,$G$2,"")</f>
        <v>#REF!</v>
      </c>
      <c r="H277" s="20" t="e">
        <f>IF(#REF!&gt;1,$H$2,"")</f>
        <v>#REF!</v>
      </c>
      <c r="I277" s="17" t="e">
        <f>IF(#REF!&gt;1,$I$2,"")</f>
        <v>#REF!</v>
      </c>
      <c r="J277" s="19" t="e">
        <f>IF(#REF!&gt;1,"R","")</f>
        <v>#REF!</v>
      </c>
      <c r="K277" s="19" t="e">
        <f>IF(#REF!&gt;1,"DGEN","")</f>
        <v>#REF!</v>
      </c>
      <c r="L277" s="26" t="e">
        <f>GFMIS!G277</f>
        <v>#REF!</v>
      </c>
      <c r="M277" s="19" t="e">
        <f>GFMIS!D277</f>
        <v>#REF!</v>
      </c>
      <c r="N277" s="19" t="e">
        <f>GFMIS!C277</f>
        <v>#REF!</v>
      </c>
      <c r="O277" s="19" t="e">
        <f>GFMIS!E277</f>
        <v>#REF!</v>
      </c>
      <c r="P277" s="26" t="e">
        <f>GFMIS!F277</f>
        <v>#REF!</v>
      </c>
      <c r="Q277" s="18" t="e">
        <f>GFMIS!H277</f>
        <v>#REF!</v>
      </c>
      <c r="R277" s="17"/>
    </row>
    <row r="278" spans="1:18" ht="14.25">
      <c r="A278" s="19" t="e">
        <f>IF(#REF!&gt;1,"L","")</f>
        <v>#REF!</v>
      </c>
      <c r="B278" s="22" t="e">
        <f>IF(#REF!&gt;1,"20004","")</f>
        <v>#REF!</v>
      </c>
      <c r="C278" s="19" t="e">
        <f>IF(#REF!&gt;1,"2100","")</f>
        <v>#REF!</v>
      </c>
      <c r="D278" s="19" t="e">
        <f>IF(#REF!&gt;1,"2101","")</f>
        <v>#REF!</v>
      </c>
      <c r="E278" s="21" t="e">
        <f ca="1">IF(#REF!&gt;1,TODAY(),"")</f>
        <v>#REF!</v>
      </c>
      <c r="F278" s="21" t="e">
        <f ca="1">IF(#REF!&gt;1,TODAY(),"")</f>
        <v>#REF!</v>
      </c>
      <c r="G278" s="20" t="e">
        <f>IF(#REF!&gt;1,$G$2,"")</f>
        <v>#REF!</v>
      </c>
      <c r="H278" s="20" t="e">
        <f>IF(#REF!&gt;1,$H$2,"")</f>
        <v>#REF!</v>
      </c>
      <c r="I278" s="17" t="e">
        <f>IF(#REF!&gt;1,$I$2,"")</f>
        <v>#REF!</v>
      </c>
      <c r="J278" s="19" t="e">
        <f>IF(#REF!&gt;1,"R","")</f>
        <v>#REF!</v>
      </c>
      <c r="K278" s="19" t="e">
        <f>IF(#REF!&gt;1,"DGEN","")</f>
        <v>#REF!</v>
      </c>
      <c r="L278" s="26" t="e">
        <f>GFMIS!G278</f>
        <v>#REF!</v>
      </c>
      <c r="M278" s="19" t="e">
        <f>GFMIS!D278</f>
        <v>#REF!</v>
      </c>
      <c r="N278" s="19" t="e">
        <f>GFMIS!C278</f>
        <v>#REF!</v>
      </c>
      <c r="O278" s="19" t="e">
        <f>GFMIS!E278</f>
        <v>#REF!</v>
      </c>
      <c r="P278" s="26" t="e">
        <f>GFMIS!F278</f>
        <v>#REF!</v>
      </c>
      <c r="Q278" s="18" t="e">
        <f>GFMIS!H278</f>
        <v>#REF!</v>
      </c>
      <c r="R278" s="17"/>
    </row>
    <row r="279" spans="1:18" ht="14.25">
      <c r="A279" s="19" t="e">
        <f>IF(#REF!&gt;1,"L","")</f>
        <v>#REF!</v>
      </c>
      <c r="B279" s="22" t="e">
        <f>IF(#REF!&gt;1,"20004","")</f>
        <v>#REF!</v>
      </c>
      <c r="C279" s="19" t="e">
        <f>IF(#REF!&gt;1,"2100","")</f>
        <v>#REF!</v>
      </c>
      <c r="D279" s="19" t="e">
        <f>IF(#REF!&gt;1,"2101","")</f>
        <v>#REF!</v>
      </c>
      <c r="E279" s="21" t="e">
        <f ca="1">IF(#REF!&gt;1,TODAY(),"")</f>
        <v>#REF!</v>
      </c>
      <c r="F279" s="21" t="e">
        <f ca="1">IF(#REF!&gt;1,TODAY(),"")</f>
        <v>#REF!</v>
      </c>
      <c r="G279" s="20" t="e">
        <f>IF(#REF!&gt;1,$G$2,"")</f>
        <v>#REF!</v>
      </c>
      <c r="H279" s="20" t="e">
        <f>IF(#REF!&gt;1,$H$2,"")</f>
        <v>#REF!</v>
      </c>
      <c r="I279" s="17" t="e">
        <f>IF(#REF!&gt;1,$I$2,"")</f>
        <v>#REF!</v>
      </c>
      <c r="J279" s="19" t="e">
        <f>IF(#REF!&gt;1,"R","")</f>
        <v>#REF!</v>
      </c>
      <c r="K279" s="19" t="e">
        <f>IF(#REF!&gt;1,"DGEN","")</f>
        <v>#REF!</v>
      </c>
      <c r="L279" s="26" t="e">
        <f>GFMIS!G279</f>
        <v>#REF!</v>
      </c>
      <c r="M279" s="19" t="e">
        <f>GFMIS!D279</f>
        <v>#REF!</v>
      </c>
      <c r="N279" s="19" t="e">
        <f>GFMIS!C279</f>
        <v>#REF!</v>
      </c>
      <c r="O279" s="19" t="e">
        <f>GFMIS!E279</f>
        <v>#REF!</v>
      </c>
      <c r="P279" s="26" t="e">
        <f>GFMIS!F279</f>
        <v>#REF!</v>
      </c>
      <c r="Q279" s="18" t="e">
        <f>GFMIS!H279</f>
        <v>#REF!</v>
      </c>
      <c r="R279" s="17"/>
    </row>
    <row r="280" spans="1:18" ht="14.25">
      <c r="A280" s="19" t="e">
        <f>IF(#REF!&gt;1,"L","")</f>
        <v>#REF!</v>
      </c>
      <c r="B280" s="22" t="e">
        <f>IF(#REF!&gt;1,"20004","")</f>
        <v>#REF!</v>
      </c>
      <c r="C280" s="19" t="e">
        <f>IF(#REF!&gt;1,"2100","")</f>
        <v>#REF!</v>
      </c>
      <c r="D280" s="19" t="e">
        <f>IF(#REF!&gt;1,"2101","")</f>
        <v>#REF!</v>
      </c>
      <c r="E280" s="21" t="e">
        <f ca="1">IF(#REF!&gt;1,TODAY(),"")</f>
        <v>#REF!</v>
      </c>
      <c r="F280" s="21" t="e">
        <f ca="1">IF(#REF!&gt;1,TODAY(),"")</f>
        <v>#REF!</v>
      </c>
      <c r="G280" s="20" t="e">
        <f>IF(#REF!&gt;1,$G$2,"")</f>
        <v>#REF!</v>
      </c>
      <c r="H280" s="20" t="e">
        <f>IF(#REF!&gt;1,$H$2,"")</f>
        <v>#REF!</v>
      </c>
      <c r="I280" s="17" t="e">
        <f>IF(#REF!&gt;1,$I$2,"")</f>
        <v>#REF!</v>
      </c>
      <c r="J280" s="19" t="e">
        <f>IF(#REF!&gt;1,"R","")</f>
        <v>#REF!</v>
      </c>
      <c r="K280" s="19" t="e">
        <f>IF(#REF!&gt;1,"DGEN","")</f>
        <v>#REF!</v>
      </c>
      <c r="L280" s="26" t="e">
        <f>GFMIS!G280</f>
        <v>#REF!</v>
      </c>
      <c r="M280" s="19" t="e">
        <f>GFMIS!D280</f>
        <v>#REF!</v>
      </c>
      <c r="N280" s="19" t="e">
        <f>GFMIS!C280</f>
        <v>#REF!</v>
      </c>
      <c r="O280" s="19" t="e">
        <f>GFMIS!E280</f>
        <v>#REF!</v>
      </c>
      <c r="P280" s="26" t="e">
        <f>GFMIS!F280</f>
        <v>#REF!</v>
      </c>
      <c r="Q280" s="18" t="e">
        <f>GFMIS!H280</f>
        <v>#REF!</v>
      </c>
      <c r="R280" s="17"/>
    </row>
    <row r="281" spans="1:18" ht="14.25">
      <c r="A281" s="19" t="e">
        <f>IF(#REF!&gt;1,"L","")</f>
        <v>#REF!</v>
      </c>
      <c r="B281" s="22" t="e">
        <f>IF(#REF!&gt;1,"20004","")</f>
        <v>#REF!</v>
      </c>
      <c r="C281" s="19" t="e">
        <f>IF(#REF!&gt;1,"2100","")</f>
        <v>#REF!</v>
      </c>
      <c r="D281" s="19" t="e">
        <f>IF(#REF!&gt;1,"2101","")</f>
        <v>#REF!</v>
      </c>
      <c r="E281" s="21" t="e">
        <f ca="1">IF(#REF!&gt;1,TODAY(),"")</f>
        <v>#REF!</v>
      </c>
      <c r="F281" s="21" t="e">
        <f ca="1">IF(#REF!&gt;1,TODAY(),"")</f>
        <v>#REF!</v>
      </c>
      <c r="G281" s="20" t="e">
        <f>IF(#REF!&gt;1,$G$2,"")</f>
        <v>#REF!</v>
      </c>
      <c r="H281" s="20" t="e">
        <f>IF(#REF!&gt;1,$H$2,"")</f>
        <v>#REF!</v>
      </c>
      <c r="I281" s="17" t="e">
        <f>IF(#REF!&gt;1,$I$2,"")</f>
        <v>#REF!</v>
      </c>
      <c r="J281" s="19" t="e">
        <f>IF(#REF!&gt;1,"R","")</f>
        <v>#REF!</v>
      </c>
      <c r="K281" s="19" t="e">
        <f>IF(#REF!&gt;1,"DGEN","")</f>
        <v>#REF!</v>
      </c>
      <c r="L281" s="26" t="e">
        <f>GFMIS!G281</f>
        <v>#REF!</v>
      </c>
      <c r="M281" s="19" t="e">
        <f>GFMIS!D281</f>
        <v>#REF!</v>
      </c>
      <c r="N281" s="19" t="e">
        <f>GFMIS!C281</f>
        <v>#REF!</v>
      </c>
      <c r="O281" s="19" t="e">
        <f>GFMIS!E281</f>
        <v>#REF!</v>
      </c>
      <c r="P281" s="26" t="e">
        <f>GFMIS!F281</f>
        <v>#REF!</v>
      </c>
      <c r="Q281" s="18" t="e">
        <f>GFMIS!H281</f>
        <v>#REF!</v>
      </c>
      <c r="R281" s="17"/>
    </row>
    <row r="282" spans="1:18" ht="14.25">
      <c r="A282" s="19" t="e">
        <f>IF(#REF!&gt;1,"L","")</f>
        <v>#REF!</v>
      </c>
      <c r="B282" s="22" t="e">
        <f>IF(#REF!&gt;1,"20004","")</f>
        <v>#REF!</v>
      </c>
      <c r="C282" s="19" t="e">
        <f>IF(#REF!&gt;1,"2100","")</f>
        <v>#REF!</v>
      </c>
      <c r="D282" s="19" t="e">
        <f>IF(#REF!&gt;1,"2101","")</f>
        <v>#REF!</v>
      </c>
      <c r="E282" s="21" t="e">
        <f ca="1">IF(#REF!&gt;1,TODAY(),"")</f>
        <v>#REF!</v>
      </c>
      <c r="F282" s="21" t="e">
        <f ca="1">IF(#REF!&gt;1,TODAY(),"")</f>
        <v>#REF!</v>
      </c>
      <c r="G282" s="20" t="e">
        <f>IF(#REF!&gt;1,$G$2,"")</f>
        <v>#REF!</v>
      </c>
      <c r="H282" s="20" t="e">
        <f>IF(#REF!&gt;1,$H$2,"")</f>
        <v>#REF!</v>
      </c>
      <c r="I282" s="17" t="e">
        <f>IF(#REF!&gt;1,$I$2,"")</f>
        <v>#REF!</v>
      </c>
      <c r="J282" s="19" t="e">
        <f>IF(#REF!&gt;1,"R","")</f>
        <v>#REF!</v>
      </c>
      <c r="K282" s="19" t="e">
        <f>IF(#REF!&gt;1,"DGEN","")</f>
        <v>#REF!</v>
      </c>
      <c r="L282" s="26" t="e">
        <f>GFMIS!G282</f>
        <v>#REF!</v>
      </c>
      <c r="M282" s="19" t="e">
        <f>GFMIS!D282</f>
        <v>#REF!</v>
      </c>
      <c r="N282" s="19" t="e">
        <f>GFMIS!C282</f>
        <v>#REF!</v>
      </c>
      <c r="O282" s="19" t="e">
        <f>GFMIS!E282</f>
        <v>#REF!</v>
      </c>
      <c r="P282" s="26" t="e">
        <f>GFMIS!F282</f>
        <v>#REF!</v>
      </c>
      <c r="Q282" s="18" t="e">
        <f>GFMIS!H282</f>
        <v>#REF!</v>
      </c>
      <c r="R282" s="17"/>
    </row>
    <row r="283" spans="1:18" ht="14.25">
      <c r="A283" s="19" t="e">
        <f>IF(#REF!&gt;1,"L","")</f>
        <v>#REF!</v>
      </c>
      <c r="B283" s="22" t="e">
        <f>IF(#REF!&gt;1,"20004","")</f>
        <v>#REF!</v>
      </c>
      <c r="C283" s="19" t="e">
        <f>IF(#REF!&gt;1,"2100","")</f>
        <v>#REF!</v>
      </c>
      <c r="D283" s="19" t="e">
        <f>IF(#REF!&gt;1,"2101","")</f>
        <v>#REF!</v>
      </c>
      <c r="E283" s="21" t="e">
        <f ca="1">IF(#REF!&gt;1,TODAY(),"")</f>
        <v>#REF!</v>
      </c>
      <c r="F283" s="21" t="e">
        <f ca="1">IF(#REF!&gt;1,TODAY(),"")</f>
        <v>#REF!</v>
      </c>
      <c r="G283" s="20" t="e">
        <f>IF(#REF!&gt;1,$G$2,"")</f>
        <v>#REF!</v>
      </c>
      <c r="H283" s="20" t="e">
        <f>IF(#REF!&gt;1,$H$2,"")</f>
        <v>#REF!</v>
      </c>
      <c r="I283" s="17" t="e">
        <f>IF(#REF!&gt;1,$I$2,"")</f>
        <v>#REF!</v>
      </c>
      <c r="J283" s="19" t="e">
        <f>IF(#REF!&gt;1,"R","")</f>
        <v>#REF!</v>
      </c>
      <c r="K283" s="19" t="e">
        <f>IF(#REF!&gt;1,"DGEN","")</f>
        <v>#REF!</v>
      </c>
      <c r="L283" s="26" t="e">
        <f>GFMIS!G283</f>
        <v>#REF!</v>
      </c>
      <c r="M283" s="19" t="e">
        <f>GFMIS!D283</f>
        <v>#REF!</v>
      </c>
      <c r="N283" s="19" t="e">
        <f>GFMIS!C283</f>
        <v>#REF!</v>
      </c>
      <c r="O283" s="19" t="e">
        <f>GFMIS!E283</f>
        <v>#REF!</v>
      </c>
      <c r="P283" s="26" t="e">
        <f>GFMIS!F283</f>
        <v>#REF!</v>
      </c>
      <c r="Q283" s="18" t="e">
        <f>GFMIS!H283</f>
        <v>#REF!</v>
      </c>
      <c r="R283" s="17"/>
    </row>
    <row r="284" spans="1:18" ht="14.25">
      <c r="A284" s="19" t="e">
        <f>IF(#REF!&gt;1,"L","")</f>
        <v>#REF!</v>
      </c>
      <c r="B284" s="22" t="e">
        <f>IF(#REF!&gt;1,"20004","")</f>
        <v>#REF!</v>
      </c>
      <c r="C284" s="19" t="e">
        <f>IF(#REF!&gt;1,"2100","")</f>
        <v>#REF!</v>
      </c>
      <c r="D284" s="19" t="e">
        <f>IF(#REF!&gt;1,"2101","")</f>
        <v>#REF!</v>
      </c>
      <c r="E284" s="21" t="e">
        <f ca="1">IF(#REF!&gt;1,TODAY(),"")</f>
        <v>#REF!</v>
      </c>
      <c r="F284" s="21" t="e">
        <f ca="1">IF(#REF!&gt;1,TODAY(),"")</f>
        <v>#REF!</v>
      </c>
      <c r="G284" s="20" t="e">
        <f>IF(#REF!&gt;1,$G$2,"")</f>
        <v>#REF!</v>
      </c>
      <c r="H284" s="20" t="e">
        <f>IF(#REF!&gt;1,$H$2,"")</f>
        <v>#REF!</v>
      </c>
      <c r="I284" s="17" t="e">
        <f>IF(#REF!&gt;1,$I$2,"")</f>
        <v>#REF!</v>
      </c>
      <c r="J284" s="19" t="e">
        <f>IF(#REF!&gt;1,"R","")</f>
        <v>#REF!</v>
      </c>
      <c r="K284" s="19" t="e">
        <f>IF(#REF!&gt;1,"DGEN","")</f>
        <v>#REF!</v>
      </c>
      <c r="L284" s="26" t="e">
        <f>GFMIS!G284</f>
        <v>#REF!</v>
      </c>
      <c r="M284" s="19" t="e">
        <f>GFMIS!D284</f>
        <v>#REF!</v>
      </c>
      <c r="N284" s="19" t="e">
        <f>GFMIS!C284</f>
        <v>#REF!</v>
      </c>
      <c r="O284" s="19" t="e">
        <f>GFMIS!E284</f>
        <v>#REF!</v>
      </c>
      <c r="P284" s="26" t="e">
        <f>GFMIS!F284</f>
        <v>#REF!</v>
      </c>
      <c r="Q284" s="18" t="e">
        <f>GFMIS!H284</f>
        <v>#REF!</v>
      </c>
      <c r="R284" s="17"/>
    </row>
    <row r="285" spans="1:18" ht="14.25">
      <c r="A285" s="19" t="e">
        <f>IF(#REF!&gt;1,"L","")</f>
        <v>#REF!</v>
      </c>
      <c r="B285" s="22" t="e">
        <f>IF(#REF!&gt;1,"20004","")</f>
        <v>#REF!</v>
      </c>
      <c r="C285" s="19" t="e">
        <f>IF(#REF!&gt;1,"2100","")</f>
        <v>#REF!</v>
      </c>
      <c r="D285" s="19" t="e">
        <f>IF(#REF!&gt;1,"2101","")</f>
        <v>#REF!</v>
      </c>
      <c r="E285" s="21" t="e">
        <f ca="1">IF(#REF!&gt;1,TODAY(),"")</f>
        <v>#REF!</v>
      </c>
      <c r="F285" s="21" t="e">
        <f ca="1">IF(#REF!&gt;1,TODAY(),"")</f>
        <v>#REF!</v>
      </c>
      <c r="G285" s="20" t="e">
        <f>IF(#REF!&gt;1,$G$2,"")</f>
        <v>#REF!</v>
      </c>
      <c r="H285" s="20" t="e">
        <f>IF(#REF!&gt;1,$H$2,"")</f>
        <v>#REF!</v>
      </c>
      <c r="I285" s="17" t="e">
        <f>IF(#REF!&gt;1,$I$2,"")</f>
        <v>#REF!</v>
      </c>
      <c r="J285" s="19" t="e">
        <f>IF(#REF!&gt;1,"R","")</f>
        <v>#REF!</v>
      </c>
      <c r="K285" s="19" t="e">
        <f>IF(#REF!&gt;1,"DGEN","")</f>
        <v>#REF!</v>
      </c>
      <c r="L285" s="26" t="e">
        <f>GFMIS!G285</f>
        <v>#REF!</v>
      </c>
      <c r="M285" s="19" t="e">
        <f>GFMIS!D285</f>
        <v>#REF!</v>
      </c>
      <c r="N285" s="19" t="e">
        <f>GFMIS!C285</f>
        <v>#REF!</v>
      </c>
      <c r="O285" s="19" t="e">
        <f>GFMIS!E285</f>
        <v>#REF!</v>
      </c>
      <c r="P285" s="26" t="e">
        <f>GFMIS!F285</f>
        <v>#REF!</v>
      </c>
      <c r="Q285" s="18" t="e">
        <f>GFMIS!H285</f>
        <v>#REF!</v>
      </c>
      <c r="R285" s="17"/>
    </row>
    <row r="286" spans="1:18" ht="14.25">
      <c r="A286" s="19" t="e">
        <f>IF(#REF!&gt;1,"L","")</f>
        <v>#REF!</v>
      </c>
      <c r="B286" s="22" t="e">
        <f>IF(#REF!&gt;1,"20004","")</f>
        <v>#REF!</v>
      </c>
      <c r="C286" s="19" t="e">
        <f>IF(#REF!&gt;1,"2100","")</f>
        <v>#REF!</v>
      </c>
      <c r="D286" s="19" t="e">
        <f>IF(#REF!&gt;1,"2101","")</f>
        <v>#REF!</v>
      </c>
      <c r="E286" s="21" t="e">
        <f ca="1">IF(#REF!&gt;1,TODAY(),"")</f>
        <v>#REF!</v>
      </c>
      <c r="F286" s="21" t="e">
        <f ca="1">IF(#REF!&gt;1,TODAY(),"")</f>
        <v>#REF!</v>
      </c>
      <c r="G286" s="20" t="e">
        <f>IF(#REF!&gt;1,$G$2,"")</f>
        <v>#REF!</v>
      </c>
      <c r="H286" s="20" t="e">
        <f>IF(#REF!&gt;1,$H$2,"")</f>
        <v>#REF!</v>
      </c>
      <c r="I286" s="17" t="e">
        <f>IF(#REF!&gt;1,$I$2,"")</f>
        <v>#REF!</v>
      </c>
      <c r="J286" s="19" t="e">
        <f>IF(#REF!&gt;1,"R","")</f>
        <v>#REF!</v>
      </c>
      <c r="K286" s="19" t="e">
        <f>IF(#REF!&gt;1,"DGEN","")</f>
        <v>#REF!</v>
      </c>
      <c r="L286" s="26" t="e">
        <f>GFMIS!G286</f>
        <v>#REF!</v>
      </c>
      <c r="M286" s="19" t="e">
        <f>GFMIS!D286</f>
        <v>#REF!</v>
      </c>
      <c r="N286" s="19" t="e">
        <f>GFMIS!C286</f>
        <v>#REF!</v>
      </c>
      <c r="O286" s="19" t="e">
        <f>GFMIS!E286</f>
        <v>#REF!</v>
      </c>
      <c r="P286" s="26" t="e">
        <f>GFMIS!F286</f>
        <v>#REF!</v>
      </c>
      <c r="Q286" s="18" t="e">
        <f>GFMIS!H286</f>
        <v>#REF!</v>
      </c>
      <c r="R286" s="17"/>
    </row>
    <row r="287" spans="1:18" ht="14.25">
      <c r="A287" s="19" t="e">
        <f>IF(#REF!&gt;1,"L","")</f>
        <v>#REF!</v>
      </c>
      <c r="B287" s="22" t="e">
        <f>IF(#REF!&gt;1,"20004","")</f>
        <v>#REF!</v>
      </c>
      <c r="C287" s="19" t="e">
        <f>IF(#REF!&gt;1,"2100","")</f>
        <v>#REF!</v>
      </c>
      <c r="D287" s="19" t="e">
        <f>IF(#REF!&gt;1,"2101","")</f>
        <v>#REF!</v>
      </c>
      <c r="E287" s="21" t="e">
        <f ca="1">IF(#REF!&gt;1,TODAY(),"")</f>
        <v>#REF!</v>
      </c>
      <c r="F287" s="21" t="e">
        <f ca="1">IF(#REF!&gt;1,TODAY(),"")</f>
        <v>#REF!</v>
      </c>
      <c r="G287" s="20" t="e">
        <f>IF(#REF!&gt;1,$G$2,"")</f>
        <v>#REF!</v>
      </c>
      <c r="H287" s="20" t="e">
        <f>IF(#REF!&gt;1,$H$2,"")</f>
        <v>#REF!</v>
      </c>
      <c r="I287" s="17" t="e">
        <f>IF(#REF!&gt;1,$I$2,"")</f>
        <v>#REF!</v>
      </c>
      <c r="J287" s="19" t="e">
        <f>IF(#REF!&gt;1,"R","")</f>
        <v>#REF!</v>
      </c>
      <c r="K287" s="19" t="e">
        <f>IF(#REF!&gt;1,"DGEN","")</f>
        <v>#REF!</v>
      </c>
      <c r="L287" s="26" t="e">
        <f>GFMIS!G287</f>
        <v>#REF!</v>
      </c>
      <c r="M287" s="19" t="e">
        <f>GFMIS!D287</f>
        <v>#REF!</v>
      </c>
      <c r="N287" s="19" t="e">
        <f>GFMIS!C287</f>
        <v>#REF!</v>
      </c>
      <c r="O287" s="19" t="e">
        <f>GFMIS!E287</f>
        <v>#REF!</v>
      </c>
      <c r="P287" s="26" t="e">
        <f>GFMIS!F287</f>
        <v>#REF!</v>
      </c>
      <c r="Q287" s="18" t="e">
        <f>GFMIS!H287</f>
        <v>#REF!</v>
      </c>
      <c r="R287" s="17"/>
    </row>
    <row r="288" spans="1:18" ht="14.25">
      <c r="A288" s="19" t="e">
        <f>IF(#REF!&gt;1,"L","")</f>
        <v>#REF!</v>
      </c>
      <c r="B288" s="22" t="e">
        <f>IF(#REF!&gt;1,"20004","")</f>
        <v>#REF!</v>
      </c>
      <c r="C288" s="19" t="e">
        <f>IF(#REF!&gt;1,"2100","")</f>
        <v>#REF!</v>
      </c>
      <c r="D288" s="19" t="e">
        <f>IF(#REF!&gt;1,"2101","")</f>
        <v>#REF!</v>
      </c>
      <c r="E288" s="21" t="e">
        <f ca="1">IF(#REF!&gt;1,TODAY(),"")</f>
        <v>#REF!</v>
      </c>
      <c r="F288" s="21" t="e">
        <f ca="1">IF(#REF!&gt;1,TODAY(),"")</f>
        <v>#REF!</v>
      </c>
      <c r="G288" s="20" t="e">
        <f>IF(#REF!&gt;1,$G$2,"")</f>
        <v>#REF!</v>
      </c>
      <c r="H288" s="20" t="e">
        <f>IF(#REF!&gt;1,$H$2,"")</f>
        <v>#REF!</v>
      </c>
      <c r="I288" s="17" t="e">
        <f>IF(#REF!&gt;1,$I$2,"")</f>
        <v>#REF!</v>
      </c>
      <c r="J288" s="19" t="e">
        <f>IF(#REF!&gt;1,"R","")</f>
        <v>#REF!</v>
      </c>
      <c r="K288" s="19" t="e">
        <f>IF(#REF!&gt;1,"DGEN","")</f>
        <v>#REF!</v>
      </c>
      <c r="L288" s="26" t="e">
        <f>GFMIS!G288</f>
        <v>#REF!</v>
      </c>
      <c r="M288" s="19" t="e">
        <f>GFMIS!D288</f>
        <v>#REF!</v>
      </c>
      <c r="N288" s="19" t="e">
        <f>GFMIS!C288</f>
        <v>#REF!</v>
      </c>
      <c r="O288" s="19" t="e">
        <f>GFMIS!E288</f>
        <v>#REF!</v>
      </c>
      <c r="P288" s="26" t="e">
        <f>GFMIS!F288</f>
        <v>#REF!</v>
      </c>
      <c r="Q288" s="18" t="e">
        <f>GFMIS!H288</f>
        <v>#REF!</v>
      </c>
      <c r="R288" s="17"/>
    </row>
    <row r="289" spans="1:18" ht="14.25">
      <c r="A289" s="19" t="e">
        <f>IF(#REF!&gt;1,"L","")</f>
        <v>#REF!</v>
      </c>
      <c r="B289" s="22" t="e">
        <f>IF(#REF!&gt;1,"20004","")</f>
        <v>#REF!</v>
      </c>
      <c r="C289" s="19" t="e">
        <f>IF(#REF!&gt;1,"2100","")</f>
        <v>#REF!</v>
      </c>
      <c r="D289" s="19" t="e">
        <f>IF(#REF!&gt;1,"2101","")</f>
        <v>#REF!</v>
      </c>
      <c r="E289" s="21" t="e">
        <f ca="1">IF(#REF!&gt;1,TODAY(),"")</f>
        <v>#REF!</v>
      </c>
      <c r="F289" s="21" t="e">
        <f ca="1">IF(#REF!&gt;1,TODAY(),"")</f>
        <v>#REF!</v>
      </c>
      <c r="G289" s="20" t="e">
        <f>IF(#REF!&gt;1,$G$2,"")</f>
        <v>#REF!</v>
      </c>
      <c r="H289" s="20" t="e">
        <f>IF(#REF!&gt;1,$H$2,"")</f>
        <v>#REF!</v>
      </c>
      <c r="I289" s="17" t="e">
        <f>IF(#REF!&gt;1,$I$2,"")</f>
        <v>#REF!</v>
      </c>
      <c r="J289" s="19" t="e">
        <f>IF(#REF!&gt;1,"R","")</f>
        <v>#REF!</v>
      </c>
      <c r="K289" s="19" t="e">
        <f>IF(#REF!&gt;1,"DGEN","")</f>
        <v>#REF!</v>
      </c>
      <c r="L289" s="26" t="e">
        <f>GFMIS!G289</f>
        <v>#REF!</v>
      </c>
      <c r="M289" s="19" t="e">
        <f>GFMIS!D289</f>
        <v>#REF!</v>
      </c>
      <c r="N289" s="19" t="e">
        <f>GFMIS!C289</f>
        <v>#REF!</v>
      </c>
      <c r="O289" s="19" t="e">
        <f>GFMIS!E289</f>
        <v>#REF!</v>
      </c>
      <c r="P289" s="26" t="e">
        <f>GFMIS!F289</f>
        <v>#REF!</v>
      </c>
      <c r="Q289" s="18" t="e">
        <f>GFMIS!H289</f>
        <v>#REF!</v>
      </c>
      <c r="R289" s="17"/>
    </row>
    <row r="290" spans="1:18" ht="14.25">
      <c r="A290" s="19" t="e">
        <f>IF(#REF!&gt;1,"L","")</f>
        <v>#REF!</v>
      </c>
      <c r="B290" s="22" t="e">
        <f>IF(#REF!&gt;1,"20004","")</f>
        <v>#REF!</v>
      </c>
      <c r="C290" s="19" t="e">
        <f>IF(#REF!&gt;1,"2100","")</f>
        <v>#REF!</v>
      </c>
      <c r="D290" s="19" t="e">
        <f>IF(#REF!&gt;1,"2101","")</f>
        <v>#REF!</v>
      </c>
      <c r="E290" s="21" t="e">
        <f ca="1">IF(#REF!&gt;1,TODAY(),"")</f>
        <v>#REF!</v>
      </c>
      <c r="F290" s="21" t="e">
        <f ca="1">IF(#REF!&gt;1,TODAY(),"")</f>
        <v>#REF!</v>
      </c>
      <c r="G290" s="20" t="e">
        <f>IF(#REF!&gt;1,$G$2,"")</f>
        <v>#REF!</v>
      </c>
      <c r="H290" s="20" t="e">
        <f>IF(#REF!&gt;1,$H$2,"")</f>
        <v>#REF!</v>
      </c>
      <c r="I290" s="17" t="e">
        <f>IF(#REF!&gt;1,$I$2,"")</f>
        <v>#REF!</v>
      </c>
      <c r="J290" s="19" t="e">
        <f>IF(#REF!&gt;1,"R","")</f>
        <v>#REF!</v>
      </c>
      <c r="K290" s="19" t="e">
        <f>IF(#REF!&gt;1,"DGEN","")</f>
        <v>#REF!</v>
      </c>
      <c r="L290" s="26" t="e">
        <f>GFMIS!G290</f>
        <v>#REF!</v>
      </c>
      <c r="M290" s="19" t="e">
        <f>GFMIS!D290</f>
        <v>#REF!</v>
      </c>
      <c r="N290" s="19" t="e">
        <f>GFMIS!C290</f>
        <v>#REF!</v>
      </c>
      <c r="O290" s="19" t="e">
        <f>GFMIS!E290</f>
        <v>#REF!</v>
      </c>
      <c r="P290" s="26" t="e">
        <f>GFMIS!F290</f>
        <v>#REF!</v>
      </c>
      <c r="Q290" s="18" t="e">
        <f>GFMIS!H290</f>
        <v>#REF!</v>
      </c>
      <c r="R290" s="17"/>
    </row>
    <row r="291" spans="1:18" ht="14.25">
      <c r="A291" s="19" t="e">
        <f>IF(#REF!&gt;1,"L","")</f>
        <v>#REF!</v>
      </c>
      <c r="B291" s="22" t="e">
        <f>IF(#REF!&gt;1,"20004","")</f>
        <v>#REF!</v>
      </c>
      <c r="C291" s="19" t="e">
        <f>IF(#REF!&gt;1,"2100","")</f>
        <v>#REF!</v>
      </c>
      <c r="D291" s="19" t="e">
        <f>IF(#REF!&gt;1,"2101","")</f>
        <v>#REF!</v>
      </c>
      <c r="E291" s="21" t="e">
        <f ca="1">IF(#REF!&gt;1,TODAY(),"")</f>
        <v>#REF!</v>
      </c>
      <c r="F291" s="21" t="e">
        <f ca="1">IF(#REF!&gt;1,TODAY(),"")</f>
        <v>#REF!</v>
      </c>
      <c r="G291" s="20" t="e">
        <f>IF(#REF!&gt;1,$G$2,"")</f>
        <v>#REF!</v>
      </c>
      <c r="H291" s="20" t="e">
        <f>IF(#REF!&gt;1,$H$2,"")</f>
        <v>#REF!</v>
      </c>
      <c r="I291" s="17" t="e">
        <f>IF(#REF!&gt;1,$I$2,"")</f>
        <v>#REF!</v>
      </c>
      <c r="J291" s="19" t="e">
        <f>IF(#REF!&gt;1,"R","")</f>
        <v>#REF!</v>
      </c>
      <c r="K291" s="19" t="e">
        <f>IF(#REF!&gt;1,"DGEN","")</f>
        <v>#REF!</v>
      </c>
      <c r="L291" s="26" t="e">
        <f>GFMIS!G291</f>
        <v>#REF!</v>
      </c>
      <c r="M291" s="19" t="e">
        <f>GFMIS!D291</f>
        <v>#REF!</v>
      </c>
      <c r="N291" s="19" t="e">
        <f>GFMIS!C291</f>
        <v>#REF!</v>
      </c>
      <c r="O291" s="19" t="e">
        <f>GFMIS!E291</f>
        <v>#REF!</v>
      </c>
      <c r="P291" s="26" t="e">
        <f>GFMIS!F291</f>
        <v>#REF!</v>
      </c>
      <c r="Q291" s="18" t="e">
        <f>GFMIS!H291</f>
        <v>#REF!</v>
      </c>
      <c r="R291" s="17"/>
    </row>
    <row r="292" spans="1:18" ht="14.25">
      <c r="A292" s="19" t="e">
        <f>IF(#REF!&gt;1,"L","")</f>
        <v>#REF!</v>
      </c>
      <c r="B292" s="22" t="e">
        <f>IF(#REF!&gt;1,"20004","")</f>
        <v>#REF!</v>
      </c>
      <c r="C292" s="19" t="e">
        <f>IF(#REF!&gt;1,"2100","")</f>
        <v>#REF!</v>
      </c>
      <c r="D292" s="19" t="e">
        <f>IF(#REF!&gt;1,"2101","")</f>
        <v>#REF!</v>
      </c>
      <c r="E292" s="21" t="e">
        <f ca="1">IF(#REF!&gt;1,TODAY(),"")</f>
        <v>#REF!</v>
      </c>
      <c r="F292" s="21" t="e">
        <f ca="1">IF(#REF!&gt;1,TODAY(),"")</f>
        <v>#REF!</v>
      </c>
      <c r="G292" s="20" t="e">
        <f>IF(#REF!&gt;1,$G$2,"")</f>
        <v>#REF!</v>
      </c>
      <c r="H292" s="20" t="e">
        <f>IF(#REF!&gt;1,$H$2,"")</f>
        <v>#REF!</v>
      </c>
      <c r="I292" s="17" t="e">
        <f>IF(#REF!&gt;1,$I$2,"")</f>
        <v>#REF!</v>
      </c>
      <c r="J292" s="19" t="e">
        <f>IF(#REF!&gt;1,"R","")</f>
        <v>#REF!</v>
      </c>
      <c r="K292" s="19" t="e">
        <f>IF(#REF!&gt;1,"DGEN","")</f>
        <v>#REF!</v>
      </c>
      <c r="L292" s="26" t="e">
        <f>GFMIS!G292</f>
        <v>#REF!</v>
      </c>
      <c r="M292" s="19" t="e">
        <f>GFMIS!D292</f>
        <v>#REF!</v>
      </c>
      <c r="N292" s="19" t="e">
        <f>GFMIS!C292</f>
        <v>#REF!</v>
      </c>
      <c r="O292" s="19" t="e">
        <f>GFMIS!E292</f>
        <v>#REF!</v>
      </c>
      <c r="P292" s="26" t="e">
        <f>GFMIS!F292</f>
        <v>#REF!</v>
      </c>
      <c r="Q292" s="18" t="e">
        <f>GFMIS!H292</f>
        <v>#REF!</v>
      </c>
      <c r="R292" s="17"/>
    </row>
    <row r="293" spans="1:18" ht="14.25">
      <c r="A293" s="19" t="e">
        <f>IF(#REF!&gt;1,"L","")</f>
        <v>#REF!</v>
      </c>
      <c r="B293" s="22" t="e">
        <f>IF(#REF!&gt;1,"20004","")</f>
        <v>#REF!</v>
      </c>
      <c r="C293" s="19" t="e">
        <f>IF(#REF!&gt;1,"2100","")</f>
        <v>#REF!</v>
      </c>
      <c r="D293" s="19" t="e">
        <f>IF(#REF!&gt;1,"2101","")</f>
        <v>#REF!</v>
      </c>
      <c r="E293" s="21" t="e">
        <f ca="1">IF(#REF!&gt;1,TODAY(),"")</f>
        <v>#REF!</v>
      </c>
      <c r="F293" s="21" t="e">
        <f ca="1">IF(#REF!&gt;1,TODAY(),"")</f>
        <v>#REF!</v>
      </c>
      <c r="G293" s="20" t="e">
        <f>IF(#REF!&gt;1,$G$2,"")</f>
        <v>#REF!</v>
      </c>
      <c r="H293" s="20" t="e">
        <f>IF(#REF!&gt;1,$H$2,"")</f>
        <v>#REF!</v>
      </c>
      <c r="I293" s="17" t="e">
        <f>IF(#REF!&gt;1,$I$2,"")</f>
        <v>#REF!</v>
      </c>
      <c r="J293" s="19" t="e">
        <f>IF(#REF!&gt;1,"R","")</f>
        <v>#REF!</v>
      </c>
      <c r="K293" s="19" t="e">
        <f>IF(#REF!&gt;1,"DGEN","")</f>
        <v>#REF!</v>
      </c>
      <c r="L293" s="26" t="e">
        <f>GFMIS!G293</f>
        <v>#REF!</v>
      </c>
      <c r="M293" s="19" t="e">
        <f>GFMIS!D293</f>
        <v>#REF!</v>
      </c>
      <c r="N293" s="19" t="e">
        <f>GFMIS!C293</f>
        <v>#REF!</v>
      </c>
      <c r="O293" s="19" t="e">
        <f>GFMIS!E293</f>
        <v>#REF!</v>
      </c>
      <c r="P293" s="26" t="e">
        <f>GFMIS!F293</f>
        <v>#REF!</v>
      </c>
      <c r="Q293" s="18" t="e">
        <f>GFMIS!H293</f>
        <v>#REF!</v>
      </c>
      <c r="R293" s="17"/>
    </row>
    <row r="294" spans="1:18" ht="14.25">
      <c r="A294" s="19" t="e">
        <f>IF(#REF!&gt;1,"L","")</f>
        <v>#REF!</v>
      </c>
      <c r="B294" s="22" t="e">
        <f>IF(#REF!&gt;1,"20004","")</f>
        <v>#REF!</v>
      </c>
      <c r="C294" s="19" t="e">
        <f>IF(#REF!&gt;1,"2100","")</f>
        <v>#REF!</v>
      </c>
      <c r="D294" s="19" t="e">
        <f>IF(#REF!&gt;1,"2101","")</f>
        <v>#REF!</v>
      </c>
      <c r="E294" s="21" t="e">
        <f ca="1">IF(#REF!&gt;1,TODAY(),"")</f>
        <v>#REF!</v>
      </c>
      <c r="F294" s="21" t="e">
        <f ca="1">IF(#REF!&gt;1,TODAY(),"")</f>
        <v>#REF!</v>
      </c>
      <c r="G294" s="20" t="e">
        <f>IF(#REF!&gt;1,$G$2,"")</f>
        <v>#REF!</v>
      </c>
      <c r="H294" s="20" t="e">
        <f>IF(#REF!&gt;1,$H$2,"")</f>
        <v>#REF!</v>
      </c>
      <c r="I294" s="17" t="e">
        <f>IF(#REF!&gt;1,$I$2,"")</f>
        <v>#REF!</v>
      </c>
      <c r="J294" s="19" t="e">
        <f>IF(#REF!&gt;1,"R","")</f>
        <v>#REF!</v>
      </c>
      <c r="K294" s="19" t="e">
        <f>IF(#REF!&gt;1,"DGEN","")</f>
        <v>#REF!</v>
      </c>
      <c r="L294" s="26" t="e">
        <f>GFMIS!G294</f>
        <v>#REF!</v>
      </c>
      <c r="M294" s="19" t="e">
        <f>GFMIS!D294</f>
        <v>#REF!</v>
      </c>
      <c r="N294" s="19" t="e">
        <f>GFMIS!C294</f>
        <v>#REF!</v>
      </c>
      <c r="O294" s="19" t="e">
        <f>GFMIS!E294</f>
        <v>#REF!</v>
      </c>
      <c r="P294" s="26" t="e">
        <f>GFMIS!F294</f>
        <v>#REF!</v>
      </c>
      <c r="Q294" s="18" t="e">
        <f>GFMIS!H294</f>
        <v>#REF!</v>
      </c>
      <c r="R294" s="17"/>
    </row>
    <row r="295" spans="1:18" ht="14.25">
      <c r="A295" s="19" t="e">
        <f>IF(#REF!&gt;1,"L","")</f>
        <v>#REF!</v>
      </c>
      <c r="B295" s="22" t="e">
        <f>IF(#REF!&gt;1,"20004","")</f>
        <v>#REF!</v>
      </c>
      <c r="C295" s="19" t="e">
        <f>IF(#REF!&gt;1,"2100","")</f>
        <v>#REF!</v>
      </c>
      <c r="D295" s="19" t="e">
        <f>IF(#REF!&gt;1,"2101","")</f>
        <v>#REF!</v>
      </c>
      <c r="E295" s="21" t="e">
        <f ca="1">IF(#REF!&gt;1,TODAY(),"")</f>
        <v>#REF!</v>
      </c>
      <c r="F295" s="21" t="e">
        <f ca="1">IF(#REF!&gt;1,TODAY(),"")</f>
        <v>#REF!</v>
      </c>
      <c r="G295" s="20" t="e">
        <f>IF(#REF!&gt;1,$G$2,"")</f>
        <v>#REF!</v>
      </c>
      <c r="H295" s="20" t="e">
        <f>IF(#REF!&gt;1,$H$2,"")</f>
        <v>#REF!</v>
      </c>
      <c r="I295" s="17" t="e">
        <f>IF(#REF!&gt;1,$I$2,"")</f>
        <v>#REF!</v>
      </c>
      <c r="J295" s="19" t="e">
        <f>IF(#REF!&gt;1,"R","")</f>
        <v>#REF!</v>
      </c>
      <c r="K295" s="19" t="e">
        <f>IF(#REF!&gt;1,"DGEN","")</f>
        <v>#REF!</v>
      </c>
      <c r="L295" s="26" t="e">
        <f>GFMIS!G295</f>
        <v>#REF!</v>
      </c>
      <c r="M295" s="19" t="e">
        <f>GFMIS!D295</f>
        <v>#REF!</v>
      </c>
      <c r="N295" s="19" t="e">
        <f>GFMIS!C295</f>
        <v>#REF!</v>
      </c>
      <c r="O295" s="19" t="e">
        <f>GFMIS!E295</f>
        <v>#REF!</v>
      </c>
      <c r="P295" s="26" t="e">
        <f>GFMIS!F295</f>
        <v>#REF!</v>
      </c>
      <c r="Q295" s="18" t="e">
        <f>GFMIS!H295</f>
        <v>#REF!</v>
      </c>
      <c r="R295" s="17"/>
    </row>
    <row r="296" spans="1:18" ht="14.25">
      <c r="A296" s="19" t="e">
        <f>IF(#REF!&gt;1,"L","")</f>
        <v>#REF!</v>
      </c>
      <c r="B296" s="22" t="e">
        <f>IF(#REF!&gt;1,"20004","")</f>
        <v>#REF!</v>
      </c>
      <c r="C296" s="19" t="e">
        <f>IF(#REF!&gt;1,"2100","")</f>
        <v>#REF!</v>
      </c>
      <c r="D296" s="19" t="e">
        <f>IF(#REF!&gt;1,"2101","")</f>
        <v>#REF!</v>
      </c>
      <c r="E296" s="21" t="e">
        <f ca="1">IF(#REF!&gt;1,TODAY(),"")</f>
        <v>#REF!</v>
      </c>
      <c r="F296" s="21" t="e">
        <f ca="1">IF(#REF!&gt;1,TODAY(),"")</f>
        <v>#REF!</v>
      </c>
      <c r="G296" s="20" t="e">
        <f>IF(#REF!&gt;1,$G$2,"")</f>
        <v>#REF!</v>
      </c>
      <c r="H296" s="20" t="e">
        <f>IF(#REF!&gt;1,$H$2,"")</f>
        <v>#REF!</v>
      </c>
      <c r="I296" s="17" t="e">
        <f>IF(#REF!&gt;1,$I$2,"")</f>
        <v>#REF!</v>
      </c>
      <c r="J296" s="19" t="e">
        <f>IF(#REF!&gt;1,"R","")</f>
        <v>#REF!</v>
      </c>
      <c r="K296" s="19" t="e">
        <f>IF(#REF!&gt;1,"DGEN","")</f>
        <v>#REF!</v>
      </c>
      <c r="L296" s="26" t="e">
        <f>GFMIS!G296</f>
        <v>#REF!</v>
      </c>
      <c r="M296" s="19" t="e">
        <f>GFMIS!D296</f>
        <v>#REF!</v>
      </c>
      <c r="N296" s="19" t="e">
        <f>GFMIS!C296</f>
        <v>#REF!</v>
      </c>
      <c r="O296" s="19" t="e">
        <f>GFMIS!E296</f>
        <v>#REF!</v>
      </c>
      <c r="P296" s="26" t="e">
        <f>GFMIS!F296</f>
        <v>#REF!</v>
      </c>
      <c r="Q296" s="18" t="e">
        <f>GFMIS!H296</f>
        <v>#REF!</v>
      </c>
      <c r="R296" s="17"/>
    </row>
    <row r="297" spans="1:18" ht="14.25">
      <c r="A297" s="19" t="e">
        <f>IF(#REF!&gt;1,"L","")</f>
        <v>#REF!</v>
      </c>
      <c r="B297" s="22" t="e">
        <f>IF(#REF!&gt;1,"20004","")</f>
        <v>#REF!</v>
      </c>
      <c r="C297" s="19" t="e">
        <f>IF(#REF!&gt;1,"2100","")</f>
        <v>#REF!</v>
      </c>
      <c r="D297" s="19" t="e">
        <f>IF(#REF!&gt;1,"2101","")</f>
        <v>#REF!</v>
      </c>
      <c r="E297" s="21" t="e">
        <f ca="1">IF(#REF!&gt;1,TODAY(),"")</f>
        <v>#REF!</v>
      </c>
      <c r="F297" s="21" t="e">
        <f ca="1">IF(#REF!&gt;1,TODAY(),"")</f>
        <v>#REF!</v>
      </c>
      <c r="G297" s="20" t="e">
        <f>IF(#REF!&gt;1,$G$2,"")</f>
        <v>#REF!</v>
      </c>
      <c r="H297" s="20" t="e">
        <f>IF(#REF!&gt;1,$H$2,"")</f>
        <v>#REF!</v>
      </c>
      <c r="I297" s="17" t="e">
        <f>IF(#REF!&gt;1,$I$2,"")</f>
        <v>#REF!</v>
      </c>
      <c r="J297" s="19" t="e">
        <f>IF(#REF!&gt;1,"R","")</f>
        <v>#REF!</v>
      </c>
      <c r="K297" s="19" t="e">
        <f>IF(#REF!&gt;1,"DGEN","")</f>
        <v>#REF!</v>
      </c>
      <c r="L297" s="26" t="e">
        <f>GFMIS!G297</f>
        <v>#REF!</v>
      </c>
      <c r="M297" s="19" t="e">
        <f>GFMIS!D297</f>
        <v>#REF!</v>
      </c>
      <c r="N297" s="19" t="e">
        <f>GFMIS!C297</f>
        <v>#REF!</v>
      </c>
      <c r="O297" s="19" t="e">
        <f>GFMIS!E297</f>
        <v>#REF!</v>
      </c>
      <c r="P297" s="26" t="e">
        <f>GFMIS!F297</f>
        <v>#REF!</v>
      </c>
      <c r="Q297" s="18" t="e">
        <f>GFMIS!H297</f>
        <v>#REF!</v>
      </c>
      <c r="R297" s="17"/>
    </row>
    <row r="298" spans="1:18" ht="14.25">
      <c r="A298" s="19" t="e">
        <f>IF(#REF!&gt;1,"L","")</f>
        <v>#REF!</v>
      </c>
      <c r="B298" s="22" t="e">
        <f>IF(#REF!&gt;1,"20004","")</f>
        <v>#REF!</v>
      </c>
      <c r="C298" s="19" t="e">
        <f>IF(#REF!&gt;1,"2100","")</f>
        <v>#REF!</v>
      </c>
      <c r="D298" s="19" t="e">
        <f>IF(#REF!&gt;1,"2101","")</f>
        <v>#REF!</v>
      </c>
      <c r="E298" s="21" t="e">
        <f ca="1">IF(#REF!&gt;1,TODAY(),"")</f>
        <v>#REF!</v>
      </c>
      <c r="F298" s="21" t="e">
        <f ca="1">IF(#REF!&gt;1,TODAY(),"")</f>
        <v>#REF!</v>
      </c>
      <c r="G298" s="20" t="e">
        <f>IF(#REF!&gt;1,$G$2,"")</f>
        <v>#REF!</v>
      </c>
      <c r="H298" s="20" t="e">
        <f>IF(#REF!&gt;1,$H$2,"")</f>
        <v>#REF!</v>
      </c>
      <c r="I298" s="17" t="e">
        <f>IF(#REF!&gt;1,$I$2,"")</f>
        <v>#REF!</v>
      </c>
      <c r="J298" s="19" t="e">
        <f>IF(#REF!&gt;1,"R","")</f>
        <v>#REF!</v>
      </c>
      <c r="K298" s="19" t="e">
        <f>IF(#REF!&gt;1,"DGEN","")</f>
        <v>#REF!</v>
      </c>
      <c r="L298" s="26" t="e">
        <f>GFMIS!G298</f>
        <v>#REF!</v>
      </c>
      <c r="M298" s="19" t="e">
        <f>GFMIS!D298</f>
        <v>#REF!</v>
      </c>
      <c r="N298" s="19" t="e">
        <f>GFMIS!C298</f>
        <v>#REF!</v>
      </c>
      <c r="O298" s="19" t="e">
        <f>GFMIS!E298</f>
        <v>#REF!</v>
      </c>
      <c r="P298" s="26" t="e">
        <f>GFMIS!F298</f>
        <v>#REF!</v>
      </c>
      <c r="Q298" s="18" t="e">
        <f>GFMIS!H298</f>
        <v>#REF!</v>
      </c>
      <c r="R298" s="17"/>
    </row>
    <row r="299" spans="1:18" ht="14.25">
      <c r="A299" s="19" t="e">
        <f>IF(#REF!&gt;1,"L","")</f>
        <v>#REF!</v>
      </c>
      <c r="B299" s="22" t="e">
        <f>IF(#REF!&gt;1,"20004","")</f>
        <v>#REF!</v>
      </c>
      <c r="C299" s="19" t="e">
        <f>IF(#REF!&gt;1,"2100","")</f>
        <v>#REF!</v>
      </c>
      <c r="D299" s="19" t="e">
        <f>IF(#REF!&gt;1,"2101","")</f>
        <v>#REF!</v>
      </c>
      <c r="E299" s="21" t="e">
        <f ca="1">IF(#REF!&gt;1,TODAY(),"")</f>
        <v>#REF!</v>
      </c>
      <c r="F299" s="21" t="e">
        <f ca="1">IF(#REF!&gt;1,TODAY(),"")</f>
        <v>#REF!</v>
      </c>
      <c r="G299" s="20" t="e">
        <f>IF(#REF!&gt;1,$G$2,"")</f>
        <v>#REF!</v>
      </c>
      <c r="H299" s="20" t="e">
        <f>IF(#REF!&gt;1,$H$2,"")</f>
        <v>#REF!</v>
      </c>
      <c r="I299" s="17" t="e">
        <f>IF(#REF!&gt;1,$I$2,"")</f>
        <v>#REF!</v>
      </c>
      <c r="J299" s="19" t="e">
        <f>IF(#REF!&gt;1,"R","")</f>
        <v>#REF!</v>
      </c>
      <c r="K299" s="19" t="e">
        <f>IF(#REF!&gt;1,"DGEN","")</f>
        <v>#REF!</v>
      </c>
      <c r="L299" s="26" t="e">
        <f>GFMIS!G299</f>
        <v>#REF!</v>
      </c>
      <c r="M299" s="19" t="e">
        <f>GFMIS!D299</f>
        <v>#REF!</v>
      </c>
      <c r="N299" s="19" t="e">
        <f>GFMIS!C299</f>
        <v>#REF!</v>
      </c>
      <c r="O299" s="19" t="e">
        <f>GFMIS!E299</f>
        <v>#REF!</v>
      </c>
      <c r="P299" s="26" t="e">
        <f>GFMIS!F299</f>
        <v>#REF!</v>
      </c>
      <c r="Q299" s="18" t="e">
        <f>GFMIS!H299</f>
        <v>#REF!</v>
      </c>
      <c r="R299" s="17"/>
    </row>
    <row r="300" spans="1:18" ht="14.25">
      <c r="A300" s="19" t="e">
        <f>IF(#REF!&gt;1,"L","")</f>
        <v>#REF!</v>
      </c>
      <c r="B300" s="22" t="e">
        <f>IF(#REF!&gt;1,"20004","")</f>
        <v>#REF!</v>
      </c>
      <c r="C300" s="19" t="e">
        <f>IF(#REF!&gt;1,"2100","")</f>
        <v>#REF!</v>
      </c>
      <c r="D300" s="19" t="e">
        <f>IF(#REF!&gt;1,"2101","")</f>
        <v>#REF!</v>
      </c>
      <c r="E300" s="21" t="e">
        <f ca="1">IF(#REF!&gt;1,TODAY(),"")</f>
        <v>#REF!</v>
      </c>
      <c r="F300" s="21" t="e">
        <f ca="1">IF(#REF!&gt;1,TODAY(),"")</f>
        <v>#REF!</v>
      </c>
      <c r="G300" s="20" t="e">
        <f>IF(#REF!&gt;1,$G$2,"")</f>
        <v>#REF!</v>
      </c>
      <c r="H300" s="20" t="e">
        <f>IF(#REF!&gt;1,$H$2,"")</f>
        <v>#REF!</v>
      </c>
      <c r="I300" s="17" t="e">
        <f>IF(#REF!&gt;1,$I$2,"")</f>
        <v>#REF!</v>
      </c>
      <c r="J300" s="19" t="e">
        <f>IF(#REF!&gt;1,"R","")</f>
        <v>#REF!</v>
      </c>
      <c r="K300" s="19" t="e">
        <f>IF(#REF!&gt;1,"DGEN","")</f>
        <v>#REF!</v>
      </c>
      <c r="L300" s="26" t="e">
        <f>GFMIS!G300</f>
        <v>#REF!</v>
      </c>
      <c r="M300" s="19" t="e">
        <f>GFMIS!D300</f>
        <v>#REF!</v>
      </c>
      <c r="N300" s="19" t="e">
        <f>GFMIS!C300</f>
        <v>#REF!</v>
      </c>
      <c r="O300" s="19" t="e">
        <f>GFMIS!E300</f>
        <v>#REF!</v>
      </c>
      <c r="P300" s="26" t="e">
        <f>GFMIS!F300</f>
        <v>#REF!</v>
      </c>
      <c r="Q300" s="18" t="e">
        <f>GFMIS!H300</f>
        <v>#REF!</v>
      </c>
      <c r="R300" s="17"/>
    </row>
    <row r="301" spans="1:18" ht="14.25">
      <c r="A301" s="19" t="e">
        <f>IF(#REF!&gt;1,"L","")</f>
        <v>#REF!</v>
      </c>
      <c r="B301" s="22" t="e">
        <f>IF(#REF!&gt;1,"20004","")</f>
        <v>#REF!</v>
      </c>
      <c r="C301" s="19" t="e">
        <f>IF(#REF!&gt;1,"2100","")</f>
        <v>#REF!</v>
      </c>
      <c r="D301" s="19" t="e">
        <f>IF(#REF!&gt;1,"2101","")</f>
        <v>#REF!</v>
      </c>
      <c r="E301" s="21" t="e">
        <f ca="1">IF(#REF!&gt;1,TODAY(),"")</f>
        <v>#REF!</v>
      </c>
      <c r="F301" s="21" t="e">
        <f ca="1">IF(#REF!&gt;1,TODAY(),"")</f>
        <v>#REF!</v>
      </c>
      <c r="G301" s="20" t="e">
        <f>IF(#REF!&gt;1,$G$2,"")</f>
        <v>#REF!</v>
      </c>
      <c r="H301" s="20" t="e">
        <f>IF(#REF!&gt;1,$H$2,"")</f>
        <v>#REF!</v>
      </c>
      <c r="I301" s="17" t="e">
        <f>IF(#REF!&gt;1,$I$2,"")</f>
        <v>#REF!</v>
      </c>
      <c r="J301" s="19" t="e">
        <f>IF(#REF!&gt;1,"R","")</f>
        <v>#REF!</v>
      </c>
      <c r="K301" s="19" t="e">
        <f>IF(#REF!&gt;1,"DGEN","")</f>
        <v>#REF!</v>
      </c>
      <c r="L301" s="26" t="e">
        <f>GFMIS!G301</f>
        <v>#REF!</v>
      </c>
      <c r="M301" s="19" t="e">
        <f>GFMIS!D301</f>
        <v>#REF!</v>
      </c>
      <c r="N301" s="19" t="e">
        <f>GFMIS!C301</f>
        <v>#REF!</v>
      </c>
      <c r="O301" s="19" t="e">
        <f>GFMIS!E301</f>
        <v>#REF!</v>
      </c>
      <c r="P301" s="26" t="e">
        <f>GFMIS!F301</f>
        <v>#REF!</v>
      </c>
      <c r="Q301" s="18" t="e">
        <f>GFMIS!H301</f>
        <v>#REF!</v>
      </c>
      <c r="R301" s="17"/>
    </row>
    <row r="302" spans="1:18" ht="14.25">
      <c r="A302" s="19" t="e">
        <f>IF(#REF!&gt;1,"L","")</f>
        <v>#REF!</v>
      </c>
      <c r="B302" s="22" t="e">
        <f>IF(#REF!&gt;1,"20004","")</f>
        <v>#REF!</v>
      </c>
      <c r="C302" s="19" t="e">
        <f>IF(#REF!&gt;1,"2100","")</f>
        <v>#REF!</v>
      </c>
      <c r="D302" s="19" t="e">
        <f>IF(#REF!&gt;1,"2101","")</f>
        <v>#REF!</v>
      </c>
      <c r="E302" s="21" t="e">
        <f ca="1">IF(#REF!&gt;1,TODAY(),"")</f>
        <v>#REF!</v>
      </c>
      <c r="F302" s="21" t="e">
        <f ca="1">IF(#REF!&gt;1,TODAY(),"")</f>
        <v>#REF!</v>
      </c>
      <c r="G302" s="20" t="e">
        <f>IF(#REF!&gt;1,$G$2,"")</f>
        <v>#REF!</v>
      </c>
      <c r="H302" s="20" t="e">
        <f>IF(#REF!&gt;1,$H$2,"")</f>
        <v>#REF!</v>
      </c>
      <c r="I302" s="17" t="e">
        <f>IF(#REF!&gt;1,$I$2,"")</f>
        <v>#REF!</v>
      </c>
      <c r="J302" s="19" t="e">
        <f>IF(#REF!&gt;1,"R","")</f>
        <v>#REF!</v>
      </c>
      <c r="K302" s="19" t="e">
        <f>IF(#REF!&gt;1,"DGEN","")</f>
        <v>#REF!</v>
      </c>
      <c r="L302" s="26" t="e">
        <f>GFMIS!G302</f>
        <v>#REF!</v>
      </c>
      <c r="M302" s="19" t="e">
        <f>GFMIS!D302</f>
        <v>#REF!</v>
      </c>
      <c r="N302" s="19" t="e">
        <f>GFMIS!C302</f>
        <v>#REF!</v>
      </c>
      <c r="O302" s="19" t="e">
        <f>GFMIS!E302</f>
        <v>#REF!</v>
      </c>
      <c r="P302" s="26" t="e">
        <f>GFMIS!F302</f>
        <v>#REF!</v>
      </c>
      <c r="Q302" s="18" t="e">
        <f>GFMIS!H302</f>
        <v>#REF!</v>
      </c>
      <c r="R302" s="17"/>
    </row>
    <row r="303" spans="1:18" ht="14.25">
      <c r="A303" s="19" t="e">
        <f>IF(#REF!&gt;1,"L","")</f>
        <v>#REF!</v>
      </c>
      <c r="B303" s="22" t="e">
        <f>IF(#REF!&gt;1,"20004","")</f>
        <v>#REF!</v>
      </c>
      <c r="C303" s="19" t="e">
        <f>IF(#REF!&gt;1,"2100","")</f>
        <v>#REF!</v>
      </c>
      <c r="D303" s="19" t="e">
        <f>IF(#REF!&gt;1,"2101","")</f>
        <v>#REF!</v>
      </c>
      <c r="E303" s="21" t="e">
        <f ca="1">IF(#REF!&gt;1,TODAY(),"")</f>
        <v>#REF!</v>
      </c>
      <c r="F303" s="21" t="e">
        <f ca="1">IF(#REF!&gt;1,TODAY(),"")</f>
        <v>#REF!</v>
      </c>
      <c r="G303" s="20" t="e">
        <f>IF(#REF!&gt;1,$G$2,"")</f>
        <v>#REF!</v>
      </c>
      <c r="H303" s="20" t="e">
        <f>IF(#REF!&gt;1,$H$2,"")</f>
        <v>#REF!</v>
      </c>
      <c r="I303" s="17" t="e">
        <f>IF(#REF!&gt;1,$I$2,"")</f>
        <v>#REF!</v>
      </c>
      <c r="J303" s="19" t="e">
        <f>IF(#REF!&gt;1,"R","")</f>
        <v>#REF!</v>
      </c>
      <c r="K303" s="19" t="e">
        <f>IF(#REF!&gt;1,"DGEN","")</f>
        <v>#REF!</v>
      </c>
      <c r="L303" s="26" t="e">
        <f>GFMIS!G303</f>
        <v>#REF!</v>
      </c>
      <c r="M303" s="19" t="e">
        <f>GFMIS!D303</f>
        <v>#REF!</v>
      </c>
      <c r="N303" s="19" t="e">
        <f>GFMIS!C303</f>
        <v>#REF!</v>
      </c>
      <c r="O303" s="19" t="e">
        <f>GFMIS!E303</f>
        <v>#REF!</v>
      </c>
      <c r="P303" s="26" t="e">
        <f>GFMIS!F303</f>
        <v>#REF!</v>
      </c>
      <c r="Q303" s="18" t="e">
        <f>GFMIS!H303</f>
        <v>#REF!</v>
      </c>
      <c r="R303" s="17"/>
    </row>
    <row r="304" spans="1:18" ht="14.25">
      <c r="A304" s="19" t="e">
        <f>IF(#REF!&gt;1,"L","")</f>
        <v>#REF!</v>
      </c>
      <c r="B304" s="22" t="e">
        <f>IF(#REF!&gt;1,"20004","")</f>
        <v>#REF!</v>
      </c>
      <c r="C304" s="19" t="e">
        <f>IF(#REF!&gt;1,"2100","")</f>
        <v>#REF!</v>
      </c>
      <c r="D304" s="19" t="e">
        <f>IF(#REF!&gt;1,"2101","")</f>
        <v>#REF!</v>
      </c>
      <c r="E304" s="21" t="e">
        <f ca="1">IF(#REF!&gt;1,TODAY(),"")</f>
        <v>#REF!</v>
      </c>
      <c r="F304" s="21" t="e">
        <f ca="1">IF(#REF!&gt;1,TODAY(),"")</f>
        <v>#REF!</v>
      </c>
      <c r="G304" s="20" t="e">
        <f>IF(#REF!&gt;1,$G$2,"")</f>
        <v>#REF!</v>
      </c>
      <c r="H304" s="20" t="e">
        <f>IF(#REF!&gt;1,$H$2,"")</f>
        <v>#REF!</v>
      </c>
      <c r="I304" s="17" t="e">
        <f>IF(#REF!&gt;1,$I$2,"")</f>
        <v>#REF!</v>
      </c>
      <c r="J304" s="19" t="e">
        <f>IF(#REF!&gt;1,"R","")</f>
        <v>#REF!</v>
      </c>
      <c r="K304" s="19" t="e">
        <f>IF(#REF!&gt;1,"DGEN","")</f>
        <v>#REF!</v>
      </c>
      <c r="L304" s="26" t="e">
        <f>GFMIS!G304</f>
        <v>#REF!</v>
      </c>
      <c r="M304" s="19" t="e">
        <f>GFMIS!D304</f>
        <v>#REF!</v>
      </c>
      <c r="N304" s="19" t="e">
        <f>GFMIS!C304</f>
        <v>#REF!</v>
      </c>
      <c r="O304" s="19" t="e">
        <f>GFMIS!E304</f>
        <v>#REF!</v>
      </c>
      <c r="P304" s="26" t="e">
        <f>GFMIS!F304</f>
        <v>#REF!</v>
      </c>
      <c r="Q304" s="18" t="e">
        <f>GFMIS!H304</f>
        <v>#REF!</v>
      </c>
      <c r="R304" s="17"/>
    </row>
    <row r="305" spans="1:18" ht="14.25">
      <c r="A305" s="19" t="e">
        <f>IF(#REF!&gt;1,"L","")</f>
        <v>#REF!</v>
      </c>
      <c r="B305" s="22" t="e">
        <f>IF(#REF!&gt;1,"20004","")</f>
        <v>#REF!</v>
      </c>
      <c r="C305" s="19" t="e">
        <f>IF(#REF!&gt;1,"2100","")</f>
        <v>#REF!</v>
      </c>
      <c r="D305" s="19" t="e">
        <f>IF(#REF!&gt;1,"2101","")</f>
        <v>#REF!</v>
      </c>
      <c r="E305" s="21" t="e">
        <f ca="1">IF(#REF!&gt;1,TODAY(),"")</f>
        <v>#REF!</v>
      </c>
      <c r="F305" s="21" t="e">
        <f ca="1">IF(#REF!&gt;1,TODAY(),"")</f>
        <v>#REF!</v>
      </c>
      <c r="G305" s="20" t="e">
        <f>IF(#REF!&gt;1,$G$2,"")</f>
        <v>#REF!</v>
      </c>
      <c r="H305" s="20" t="e">
        <f>IF(#REF!&gt;1,$H$2,"")</f>
        <v>#REF!</v>
      </c>
      <c r="I305" s="17" t="e">
        <f>IF(#REF!&gt;1,$I$2,"")</f>
        <v>#REF!</v>
      </c>
      <c r="J305" s="19" t="e">
        <f>IF(#REF!&gt;1,"R","")</f>
        <v>#REF!</v>
      </c>
      <c r="K305" s="19" t="e">
        <f>IF(#REF!&gt;1,"DGEN","")</f>
        <v>#REF!</v>
      </c>
      <c r="L305" s="26" t="e">
        <f>GFMIS!G305</f>
        <v>#REF!</v>
      </c>
      <c r="M305" s="19" t="e">
        <f>GFMIS!D305</f>
        <v>#REF!</v>
      </c>
      <c r="N305" s="19" t="e">
        <f>GFMIS!C305</f>
        <v>#REF!</v>
      </c>
      <c r="O305" s="19" t="e">
        <f>GFMIS!E305</f>
        <v>#REF!</v>
      </c>
      <c r="P305" s="26" t="e">
        <f>GFMIS!F305</f>
        <v>#REF!</v>
      </c>
      <c r="Q305" s="18" t="e">
        <f>GFMIS!H305</f>
        <v>#REF!</v>
      </c>
      <c r="R305" s="17"/>
    </row>
    <row r="306" spans="1:18" ht="14.25">
      <c r="A306" s="19" t="e">
        <f>IF(#REF!&gt;1,"L","")</f>
        <v>#REF!</v>
      </c>
      <c r="B306" s="22" t="e">
        <f>IF(#REF!&gt;1,"20004","")</f>
        <v>#REF!</v>
      </c>
      <c r="C306" s="19" t="e">
        <f>IF(#REF!&gt;1,"2100","")</f>
        <v>#REF!</v>
      </c>
      <c r="D306" s="19" t="e">
        <f>IF(#REF!&gt;1,"2101","")</f>
        <v>#REF!</v>
      </c>
      <c r="E306" s="21" t="e">
        <f ca="1">IF(#REF!&gt;1,TODAY(),"")</f>
        <v>#REF!</v>
      </c>
      <c r="F306" s="21" t="e">
        <f ca="1">IF(#REF!&gt;1,TODAY(),"")</f>
        <v>#REF!</v>
      </c>
      <c r="G306" s="20" t="e">
        <f>IF(#REF!&gt;1,$G$2,"")</f>
        <v>#REF!</v>
      </c>
      <c r="H306" s="20" t="e">
        <f>IF(#REF!&gt;1,$H$2,"")</f>
        <v>#REF!</v>
      </c>
      <c r="I306" s="17" t="e">
        <f>IF(#REF!&gt;1,$I$2,"")</f>
        <v>#REF!</v>
      </c>
      <c r="J306" s="19" t="e">
        <f>IF(#REF!&gt;1,"R","")</f>
        <v>#REF!</v>
      </c>
      <c r="K306" s="19" t="e">
        <f>IF(#REF!&gt;1,"DGEN","")</f>
        <v>#REF!</v>
      </c>
      <c r="L306" s="26" t="e">
        <f>GFMIS!G306</f>
        <v>#REF!</v>
      </c>
      <c r="M306" s="19" t="e">
        <f>GFMIS!D306</f>
        <v>#REF!</v>
      </c>
      <c r="N306" s="19" t="e">
        <f>GFMIS!C306</f>
        <v>#REF!</v>
      </c>
      <c r="O306" s="19" t="e">
        <f>GFMIS!E306</f>
        <v>#REF!</v>
      </c>
      <c r="P306" s="26" t="e">
        <f>GFMIS!F306</f>
        <v>#REF!</v>
      </c>
      <c r="Q306" s="18" t="e">
        <f>GFMIS!H306</f>
        <v>#REF!</v>
      </c>
      <c r="R306" s="17"/>
    </row>
    <row r="307" spans="1:18" ht="14.25">
      <c r="A307" s="19" t="e">
        <f>IF(#REF!&gt;1,"L","")</f>
        <v>#REF!</v>
      </c>
      <c r="B307" s="22" t="e">
        <f>IF(#REF!&gt;1,"20004","")</f>
        <v>#REF!</v>
      </c>
      <c r="C307" s="19" t="e">
        <f>IF(#REF!&gt;1,"2100","")</f>
        <v>#REF!</v>
      </c>
      <c r="D307" s="19" t="e">
        <f>IF(#REF!&gt;1,"2101","")</f>
        <v>#REF!</v>
      </c>
      <c r="E307" s="21" t="e">
        <f ca="1">IF(#REF!&gt;1,TODAY(),"")</f>
        <v>#REF!</v>
      </c>
      <c r="F307" s="21" t="e">
        <f ca="1">IF(#REF!&gt;1,TODAY(),"")</f>
        <v>#REF!</v>
      </c>
      <c r="G307" s="20" t="e">
        <f>IF(#REF!&gt;1,$G$2,"")</f>
        <v>#REF!</v>
      </c>
      <c r="H307" s="20" t="e">
        <f>IF(#REF!&gt;1,$H$2,"")</f>
        <v>#REF!</v>
      </c>
      <c r="I307" s="17" t="e">
        <f>IF(#REF!&gt;1,$I$2,"")</f>
        <v>#REF!</v>
      </c>
      <c r="J307" s="19" t="e">
        <f>IF(#REF!&gt;1,"R","")</f>
        <v>#REF!</v>
      </c>
      <c r="K307" s="19" t="e">
        <f>IF(#REF!&gt;1,"DGEN","")</f>
        <v>#REF!</v>
      </c>
      <c r="L307" s="26" t="e">
        <f>GFMIS!G307</f>
        <v>#REF!</v>
      </c>
      <c r="M307" s="19" t="e">
        <f>GFMIS!D307</f>
        <v>#REF!</v>
      </c>
      <c r="N307" s="19" t="e">
        <f>GFMIS!C307</f>
        <v>#REF!</v>
      </c>
      <c r="O307" s="19" t="e">
        <f>GFMIS!E307</f>
        <v>#REF!</v>
      </c>
      <c r="P307" s="26" t="e">
        <f>GFMIS!F307</f>
        <v>#REF!</v>
      </c>
      <c r="Q307" s="18" t="e">
        <f>GFMIS!H307</f>
        <v>#REF!</v>
      </c>
      <c r="R307" s="17"/>
    </row>
    <row r="308" spans="1:18" ht="14.25">
      <c r="A308" s="19" t="e">
        <f>IF(#REF!&gt;1,"L","")</f>
        <v>#REF!</v>
      </c>
      <c r="B308" s="22" t="e">
        <f>IF(#REF!&gt;1,"20004","")</f>
        <v>#REF!</v>
      </c>
      <c r="C308" s="19" t="e">
        <f>IF(#REF!&gt;1,"2100","")</f>
        <v>#REF!</v>
      </c>
      <c r="D308" s="19" t="e">
        <f>IF(#REF!&gt;1,"2101","")</f>
        <v>#REF!</v>
      </c>
      <c r="E308" s="21" t="e">
        <f ca="1">IF(#REF!&gt;1,TODAY(),"")</f>
        <v>#REF!</v>
      </c>
      <c r="F308" s="21" t="e">
        <f ca="1">IF(#REF!&gt;1,TODAY(),"")</f>
        <v>#REF!</v>
      </c>
      <c r="G308" s="20" t="e">
        <f>IF(#REF!&gt;1,$G$2,"")</f>
        <v>#REF!</v>
      </c>
      <c r="H308" s="20" t="e">
        <f>IF(#REF!&gt;1,$H$2,"")</f>
        <v>#REF!</v>
      </c>
      <c r="I308" s="17" t="e">
        <f>IF(#REF!&gt;1,$I$2,"")</f>
        <v>#REF!</v>
      </c>
      <c r="J308" s="19" t="e">
        <f>IF(#REF!&gt;1,"R","")</f>
        <v>#REF!</v>
      </c>
      <c r="K308" s="19" t="e">
        <f>IF(#REF!&gt;1,"DGEN","")</f>
        <v>#REF!</v>
      </c>
      <c r="L308" s="26" t="e">
        <f>GFMIS!G308</f>
        <v>#REF!</v>
      </c>
      <c r="M308" s="19" t="e">
        <f>GFMIS!D308</f>
        <v>#REF!</v>
      </c>
      <c r="N308" s="19" t="e">
        <f>GFMIS!C308</f>
        <v>#REF!</v>
      </c>
      <c r="O308" s="19" t="e">
        <f>GFMIS!E308</f>
        <v>#REF!</v>
      </c>
      <c r="P308" s="26" t="e">
        <f>GFMIS!F308</f>
        <v>#REF!</v>
      </c>
      <c r="Q308" s="18" t="e">
        <f>GFMIS!H308</f>
        <v>#REF!</v>
      </c>
      <c r="R308" s="17"/>
    </row>
    <row r="309" spans="1:18" ht="14.25">
      <c r="A309" s="19" t="e">
        <f>IF(#REF!&gt;1,"L","")</f>
        <v>#REF!</v>
      </c>
      <c r="B309" s="22" t="e">
        <f>IF(#REF!&gt;1,"20004","")</f>
        <v>#REF!</v>
      </c>
      <c r="C309" s="19" t="e">
        <f>IF(#REF!&gt;1,"2100","")</f>
        <v>#REF!</v>
      </c>
      <c r="D309" s="19" t="e">
        <f>IF(#REF!&gt;1,"2101","")</f>
        <v>#REF!</v>
      </c>
      <c r="E309" s="21" t="e">
        <f ca="1">IF(#REF!&gt;1,TODAY(),"")</f>
        <v>#REF!</v>
      </c>
      <c r="F309" s="21" t="e">
        <f ca="1">IF(#REF!&gt;1,TODAY(),"")</f>
        <v>#REF!</v>
      </c>
      <c r="G309" s="20" t="e">
        <f>IF(#REF!&gt;1,$G$2,"")</f>
        <v>#REF!</v>
      </c>
      <c r="H309" s="20" t="e">
        <f>IF(#REF!&gt;1,$H$2,"")</f>
        <v>#REF!</v>
      </c>
      <c r="I309" s="17" t="e">
        <f>IF(#REF!&gt;1,$I$2,"")</f>
        <v>#REF!</v>
      </c>
      <c r="J309" s="19" t="e">
        <f>IF(#REF!&gt;1,"R","")</f>
        <v>#REF!</v>
      </c>
      <c r="K309" s="19" t="e">
        <f>IF(#REF!&gt;1,"DGEN","")</f>
        <v>#REF!</v>
      </c>
      <c r="L309" s="26" t="e">
        <f>GFMIS!G309</f>
        <v>#REF!</v>
      </c>
      <c r="M309" s="19" t="e">
        <f>GFMIS!D309</f>
        <v>#REF!</v>
      </c>
      <c r="N309" s="19" t="e">
        <f>GFMIS!C309</f>
        <v>#REF!</v>
      </c>
      <c r="O309" s="19" t="e">
        <f>GFMIS!E309</f>
        <v>#REF!</v>
      </c>
      <c r="P309" s="26" t="e">
        <f>GFMIS!F309</f>
        <v>#REF!</v>
      </c>
      <c r="Q309" s="18" t="e">
        <f>GFMIS!H309</f>
        <v>#REF!</v>
      </c>
      <c r="R309" s="17"/>
    </row>
    <row r="310" spans="1:18" ht="14.25">
      <c r="A310" s="19" t="e">
        <f>IF(#REF!&gt;1,"L","")</f>
        <v>#REF!</v>
      </c>
      <c r="B310" s="22" t="e">
        <f>IF(#REF!&gt;1,"20004","")</f>
        <v>#REF!</v>
      </c>
      <c r="C310" s="19" t="e">
        <f>IF(#REF!&gt;1,"2100","")</f>
        <v>#REF!</v>
      </c>
      <c r="D310" s="19" t="e">
        <f>IF(#REF!&gt;1,"2101","")</f>
        <v>#REF!</v>
      </c>
      <c r="E310" s="21" t="e">
        <f ca="1">IF(#REF!&gt;1,TODAY(),"")</f>
        <v>#REF!</v>
      </c>
      <c r="F310" s="21" t="e">
        <f ca="1">IF(#REF!&gt;1,TODAY(),"")</f>
        <v>#REF!</v>
      </c>
      <c r="G310" s="20" t="e">
        <f>IF(#REF!&gt;1,$G$2,"")</f>
        <v>#REF!</v>
      </c>
      <c r="H310" s="20" t="e">
        <f>IF(#REF!&gt;1,$H$2,"")</f>
        <v>#REF!</v>
      </c>
      <c r="I310" s="17" t="e">
        <f>IF(#REF!&gt;1,$I$2,"")</f>
        <v>#REF!</v>
      </c>
      <c r="J310" s="19" t="e">
        <f>IF(#REF!&gt;1,"R","")</f>
        <v>#REF!</v>
      </c>
      <c r="K310" s="19" t="e">
        <f>IF(#REF!&gt;1,"DGEN","")</f>
        <v>#REF!</v>
      </c>
      <c r="L310" s="26" t="e">
        <f>GFMIS!G310</f>
        <v>#REF!</v>
      </c>
      <c r="M310" s="19" t="e">
        <f>GFMIS!D310</f>
        <v>#REF!</v>
      </c>
      <c r="N310" s="19" t="e">
        <f>GFMIS!C310</f>
        <v>#REF!</v>
      </c>
      <c r="O310" s="19" t="e">
        <f>GFMIS!E310</f>
        <v>#REF!</v>
      </c>
      <c r="P310" s="26" t="e">
        <f>GFMIS!F310</f>
        <v>#REF!</v>
      </c>
      <c r="Q310" s="18" t="e">
        <f>GFMIS!H310</f>
        <v>#REF!</v>
      </c>
      <c r="R310" s="17"/>
    </row>
    <row r="311" spans="1:18" ht="14.25">
      <c r="A311" s="19" t="e">
        <f>IF(#REF!&gt;1,"L","")</f>
        <v>#REF!</v>
      </c>
      <c r="B311" s="22" t="e">
        <f>IF(#REF!&gt;1,"20004","")</f>
        <v>#REF!</v>
      </c>
      <c r="C311" s="19" t="e">
        <f>IF(#REF!&gt;1,"2100","")</f>
        <v>#REF!</v>
      </c>
      <c r="D311" s="19" t="e">
        <f>IF(#REF!&gt;1,"2101","")</f>
        <v>#REF!</v>
      </c>
      <c r="E311" s="21" t="e">
        <f ca="1">IF(#REF!&gt;1,TODAY(),"")</f>
        <v>#REF!</v>
      </c>
      <c r="F311" s="21" t="e">
        <f ca="1">IF(#REF!&gt;1,TODAY(),"")</f>
        <v>#REF!</v>
      </c>
      <c r="G311" s="20" t="e">
        <f>IF(#REF!&gt;1,$G$2,"")</f>
        <v>#REF!</v>
      </c>
      <c r="H311" s="20" t="e">
        <f>IF(#REF!&gt;1,$H$2,"")</f>
        <v>#REF!</v>
      </c>
      <c r="I311" s="17" t="e">
        <f>IF(#REF!&gt;1,$I$2,"")</f>
        <v>#REF!</v>
      </c>
      <c r="J311" s="19" t="e">
        <f>IF(#REF!&gt;1,"R","")</f>
        <v>#REF!</v>
      </c>
      <c r="K311" s="19" t="e">
        <f>IF(#REF!&gt;1,"DGEN","")</f>
        <v>#REF!</v>
      </c>
      <c r="L311" s="26" t="e">
        <f>GFMIS!G311</f>
        <v>#REF!</v>
      </c>
      <c r="M311" s="19" t="e">
        <f>GFMIS!D311</f>
        <v>#REF!</v>
      </c>
      <c r="N311" s="19" t="e">
        <f>GFMIS!C311</f>
        <v>#REF!</v>
      </c>
      <c r="O311" s="19" t="e">
        <f>GFMIS!E311</f>
        <v>#REF!</v>
      </c>
      <c r="P311" s="26" t="e">
        <f>GFMIS!F311</f>
        <v>#REF!</v>
      </c>
      <c r="Q311" s="18" t="e">
        <f>GFMIS!H311</f>
        <v>#REF!</v>
      </c>
      <c r="R311" s="17"/>
    </row>
    <row r="312" spans="1:18" ht="14.25">
      <c r="A312" s="19" t="e">
        <f>IF(#REF!&gt;1,"L","")</f>
        <v>#REF!</v>
      </c>
      <c r="B312" s="22" t="e">
        <f>IF(#REF!&gt;1,"20004","")</f>
        <v>#REF!</v>
      </c>
      <c r="C312" s="19" t="e">
        <f>IF(#REF!&gt;1,"2100","")</f>
        <v>#REF!</v>
      </c>
      <c r="D312" s="19" t="e">
        <f>IF(#REF!&gt;1,"2101","")</f>
        <v>#REF!</v>
      </c>
      <c r="E312" s="21" t="e">
        <f ca="1">IF(#REF!&gt;1,TODAY(),"")</f>
        <v>#REF!</v>
      </c>
      <c r="F312" s="21" t="e">
        <f ca="1">IF(#REF!&gt;1,TODAY(),"")</f>
        <v>#REF!</v>
      </c>
      <c r="G312" s="20" t="e">
        <f>IF(#REF!&gt;1,$G$2,"")</f>
        <v>#REF!</v>
      </c>
      <c r="H312" s="20" t="e">
        <f>IF(#REF!&gt;1,$H$2,"")</f>
        <v>#REF!</v>
      </c>
      <c r="I312" s="17" t="e">
        <f>IF(#REF!&gt;1,$I$2,"")</f>
        <v>#REF!</v>
      </c>
      <c r="J312" s="19" t="e">
        <f>IF(#REF!&gt;1,"R","")</f>
        <v>#REF!</v>
      </c>
      <c r="K312" s="19" t="e">
        <f>IF(#REF!&gt;1,"DGEN","")</f>
        <v>#REF!</v>
      </c>
      <c r="L312" s="26" t="e">
        <f>GFMIS!G312</f>
        <v>#REF!</v>
      </c>
      <c r="M312" s="19" t="e">
        <f>GFMIS!D312</f>
        <v>#REF!</v>
      </c>
      <c r="N312" s="19" t="e">
        <f>GFMIS!C312</f>
        <v>#REF!</v>
      </c>
      <c r="O312" s="19" t="e">
        <f>GFMIS!E312</f>
        <v>#REF!</v>
      </c>
      <c r="P312" s="26" t="e">
        <f>GFMIS!F312</f>
        <v>#REF!</v>
      </c>
      <c r="Q312" s="18" t="e">
        <f>GFMIS!H312</f>
        <v>#REF!</v>
      </c>
      <c r="R312" s="17"/>
    </row>
    <row r="313" spans="1:18" ht="14.25">
      <c r="A313" s="19" t="e">
        <f>IF(#REF!&gt;1,"L","")</f>
        <v>#REF!</v>
      </c>
      <c r="B313" s="22" t="e">
        <f>IF(#REF!&gt;1,"20004","")</f>
        <v>#REF!</v>
      </c>
      <c r="C313" s="19" t="e">
        <f>IF(#REF!&gt;1,"2100","")</f>
        <v>#REF!</v>
      </c>
      <c r="D313" s="19" t="e">
        <f>IF(#REF!&gt;1,"2101","")</f>
        <v>#REF!</v>
      </c>
      <c r="E313" s="21" t="e">
        <f ca="1">IF(#REF!&gt;1,TODAY(),"")</f>
        <v>#REF!</v>
      </c>
      <c r="F313" s="21" t="e">
        <f ca="1">IF(#REF!&gt;1,TODAY(),"")</f>
        <v>#REF!</v>
      </c>
      <c r="G313" s="20" t="e">
        <f>IF(#REF!&gt;1,$G$2,"")</f>
        <v>#REF!</v>
      </c>
      <c r="H313" s="20" t="e">
        <f>IF(#REF!&gt;1,$H$2,"")</f>
        <v>#REF!</v>
      </c>
      <c r="I313" s="17" t="e">
        <f>IF(#REF!&gt;1,$I$2,"")</f>
        <v>#REF!</v>
      </c>
      <c r="J313" s="19" t="e">
        <f>IF(#REF!&gt;1,"R","")</f>
        <v>#REF!</v>
      </c>
      <c r="K313" s="19" t="e">
        <f>IF(#REF!&gt;1,"DGEN","")</f>
        <v>#REF!</v>
      </c>
      <c r="L313" s="26" t="e">
        <f>GFMIS!G313</f>
        <v>#REF!</v>
      </c>
      <c r="M313" s="19" t="e">
        <f>GFMIS!D313</f>
        <v>#REF!</v>
      </c>
      <c r="N313" s="19" t="e">
        <f>GFMIS!C313</f>
        <v>#REF!</v>
      </c>
      <c r="O313" s="19" t="e">
        <f>GFMIS!E313</f>
        <v>#REF!</v>
      </c>
      <c r="P313" s="26" t="e">
        <f>GFMIS!F313</f>
        <v>#REF!</v>
      </c>
      <c r="Q313" s="18" t="e">
        <f>GFMIS!H313</f>
        <v>#REF!</v>
      </c>
      <c r="R313" s="17"/>
    </row>
    <row r="314" spans="1:18" ht="14.25">
      <c r="A314" s="19" t="e">
        <f>IF(#REF!&gt;1,"L","")</f>
        <v>#REF!</v>
      </c>
      <c r="B314" s="22" t="e">
        <f>IF(#REF!&gt;1,"20004","")</f>
        <v>#REF!</v>
      </c>
      <c r="C314" s="19" t="e">
        <f>IF(#REF!&gt;1,"2100","")</f>
        <v>#REF!</v>
      </c>
      <c r="D314" s="19" t="e">
        <f>IF(#REF!&gt;1,"2101","")</f>
        <v>#REF!</v>
      </c>
      <c r="E314" s="21" t="e">
        <f ca="1">IF(#REF!&gt;1,TODAY(),"")</f>
        <v>#REF!</v>
      </c>
      <c r="F314" s="21" t="e">
        <f ca="1">IF(#REF!&gt;1,TODAY(),"")</f>
        <v>#REF!</v>
      </c>
      <c r="G314" s="20" t="e">
        <f>IF(#REF!&gt;1,$G$2,"")</f>
        <v>#REF!</v>
      </c>
      <c r="H314" s="20" t="e">
        <f>IF(#REF!&gt;1,$H$2,"")</f>
        <v>#REF!</v>
      </c>
      <c r="I314" s="17" t="e">
        <f>IF(#REF!&gt;1,$I$2,"")</f>
        <v>#REF!</v>
      </c>
      <c r="J314" s="19" t="e">
        <f>IF(#REF!&gt;1,"R","")</f>
        <v>#REF!</v>
      </c>
      <c r="K314" s="19" t="e">
        <f>IF(#REF!&gt;1,"DGEN","")</f>
        <v>#REF!</v>
      </c>
      <c r="L314" s="26" t="e">
        <f>GFMIS!G314</f>
        <v>#REF!</v>
      </c>
      <c r="M314" s="19" t="e">
        <f>GFMIS!D314</f>
        <v>#REF!</v>
      </c>
      <c r="N314" s="19" t="e">
        <f>GFMIS!C314</f>
        <v>#REF!</v>
      </c>
      <c r="O314" s="19" t="e">
        <f>GFMIS!E314</f>
        <v>#REF!</v>
      </c>
      <c r="P314" s="26" t="e">
        <f>GFMIS!F314</f>
        <v>#REF!</v>
      </c>
      <c r="Q314" s="18" t="e">
        <f>GFMIS!H314</f>
        <v>#REF!</v>
      </c>
      <c r="R314" s="17"/>
    </row>
    <row r="315" spans="1:18" ht="14.25">
      <c r="A315" s="19" t="e">
        <f>IF(#REF!&gt;1,"L","")</f>
        <v>#REF!</v>
      </c>
      <c r="B315" s="22" t="e">
        <f>IF(#REF!&gt;1,"20004","")</f>
        <v>#REF!</v>
      </c>
      <c r="C315" s="19" t="e">
        <f>IF(#REF!&gt;1,"2100","")</f>
        <v>#REF!</v>
      </c>
      <c r="D315" s="19" t="e">
        <f>IF(#REF!&gt;1,"2101","")</f>
        <v>#REF!</v>
      </c>
      <c r="E315" s="21" t="e">
        <f ca="1">IF(#REF!&gt;1,TODAY(),"")</f>
        <v>#REF!</v>
      </c>
      <c r="F315" s="21" t="e">
        <f ca="1">IF(#REF!&gt;1,TODAY(),"")</f>
        <v>#REF!</v>
      </c>
      <c r="G315" s="20" t="e">
        <f>IF(#REF!&gt;1,$G$2,"")</f>
        <v>#REF!</v>
      </c>
      <c r="H315" s="20" t="e">
        <f>IF(#REF!&gt;1,$H$2,"")</f>
        <v>#REF!</v>
      </c>
      <c r="I315" s="17" t="e">
        <f>IF(#REF!&gt;1,$I$2,"")</f>
        <v>#REF!</v>
      </c>
      <c r="J315" s="19" t="e">
        <f>IF(#REF!&gt;1,"R","")</f>
        <v>#REF!</v>
      </c>
      <c r="K315" s="19" t="e">
        <f>IF(#REF!&gt;1,"DGEN","")</f>
        <v>#REF!</v>
      </c>
      <c r="L315" s="26" t="e">
        <f>GFMIS!G315</f>
        <v>#REF!</v>
      </c>
      <c r="M315" s="19" t="e">
        <f>GFMIS!D315</f>
        <v>#REF!</v>
      </c>
      <c r="N315" s="19" t="e">
        <f>GFMIS!C315</f>
        <v>#REF!</v>
      </c>
      <c r="O315" s="19" t="e">
        <f>GFMIS!E315</f>
        <v>#REF!</v>
      </c>
      <c r="P315" s="26" t="e">
        <f>GFMIS!F315</f>
        <v>#REF!</v>
      </c>
      <c r="Q315" s="18" t="e">
        <f>GFMIS!H315</f>
        <v>#REF!</v>
      </c>
      <c r="R315" s="17"/>
    </row>
    <row r="316" spans="1:18" ht="14.25">
      <c r="A316" s="19" t="e">
        <f>IF(#REF!&gt;1,"L","")</f>
        <v>#REF!</v>
      </c>
      <c r="B316" s="22" t="e">
        <f>IF(#REF!&gt;1,"20004","")</f>
        <v>#REF!</v>
      </c>
      <c r="C316" s="19" t="e">
        <f>IF(#REF!&gt;1,"2100","")</f>
        <v>#REF!</v>
      </c>
      <c r="D316" s="19" t="e">
        <f>IF(#REF!&gt;1,"2101","")</f>
        <v>#REF!</v>
      </c>
      <c r="E316" s="21" t="e">
        <f ca="1">IF(#REF!&gt;1,TODAY(),"")</f>
        <v>#REF!</v>
      </c>
      <c r="F316" s="21" t="e">
        <f ca="1">IF(#REF!&gt;1,TODAY(),"")</f>
        <v>#REF!</v>
      </c>
      <c r="G316" s="20" t="e">
        <f>IF(#REF!&gt;1,$G$2,"")</f>
        <v>#REF!</v>
      </c>
      <c r="H316" s="20" t="e">
        <f>IF(#REF!&gt;1,$H$2,"")</f>
        <v>#REF!</v>
      </c>
      <c r="I316" s="17" t="e">
        <f>IF(#REF!&gt;1,$I$2,"")</f>
        <v>#REF!</v>
      </c>
      <c r="J316" s="19" t="e">
        <f>IF(#REF!&gt;1,"R","")</f>
        <v>#REF!</v>
      </c>
      <c r="K316" s="19" t="e">
        <f>IF(#REF!&gt;1,"DGEN","")</f>
        <v>#REF!</v>
      </c>
      <c r="L316" s="26" t="e">
        <f>GFMIS!G316</f>
        <v>#REF!</v>
      </c>
      <c r="M316" s="19" t="e">
        <f>GFMIS!D316</f>
        <v>#REF!</v>
      </c>
      <c r="N316" s="19" t="e">
        <f>GFMIS!C316</f>
        <v>#REF!</v>
      </c>
      <c r="O316" s="19" t="e">
        <f>GFMIS!E316</f>
        <v>#REF!</v>
      </c>
      <c r="P316" s="26" t="e">
        <f>GFMIS!F316</f>
        <v>#REF!</v>
      </c>
      <c r="Q316" s="18" t="e">
        <f>GFMIS!H316</f>
        <v>#REF!</v>
      </c>
      <c r="R316" s="17"/>
    </row>
    <row r="317" spans="1:18" ht="14.25">
      <c r="A317" s="19" t="e">
        <f>IF(#REF!&gt;1,"L","")</f>
        <v>#REF!</v>
      </c>
      <c r="B317" s="22" t="e">
        <f>IF(#REF!&gt;1,"20004","")</f>
        <v>#REF!</v>
      </c>
      <c r="C317" s="19" t="e">
        <f>IF(#REF!&gt;1,"2100","")</f>
        <v>#REF!</v>
      </c>
      <c r="D317" s="19" t="e">
        <f>IF(#REF!&gt;1,"2101","")</f>
        <v>#REF!</v>
      </c>
      <c r="E317" s="21" t="e">
        <f ca="1">IF(#REF!&gt;1,TODAY(),"")</f>
        <v>#REF!</v>
      </c>
      <c r="F317" s="21" t="e">
        <f ca="1">IF(#REF!&gt;1,TODAY(),"")</f>
        <v>#REF!</v>
      </c>
      <c r="G317" s="20" t="e">
        <f>IF(#REF!&gt;1,$G$2,"")</f>
        <v>#REF!</v>
      </c>
      <c r="H317" s="20" t="e">
        <f>IF(#REF!&gt;1,$H$2,"")</f>
        <v>#REF!</v>
      </c>
      <c r="I317" s="17" t="e">
        <f>IF(#REF!&gt;1,$I$2,"")</f>
        <v>#REF!</v>
      </c>
      <c r="J317" s="19" t="e">
        <f>IF(#REF!&gt;1,"R","")</f>
        <v>#REF!</v>
      </c>
      <c r="K317" s="19" t="e">
        <f>IF(#REF!&gt;1,"DGEN","")</f>
        <v>#REF!</v>
      </c>
      <c r="L317" s="26" t="e">
        <f>GFMIS!G317</f>
        <v>#REF!</v>
      </c>
      <c r="M317" s="19" t="e">
        <f>GFMIS!D317</f>
        <v>#REF!</v>
      </c>
      <c r="N317" s="19" t="e">
        <f>GFMIS!C317</f>
        <v>#REF!</v>
      </c>
      <c r="O317" s="19" t="e">
        <f>GFMIS!E317</f>
        <v>#REF!</v>
      </c>
      <c r="P317" s="26" t="e">
        <f>GFMIS!F317</f>
        <v>#REF!</v>
      </c>
      <c r="Q317" s="18" t="e">
        <f>GFMIS!H317</f>
        <v>#REF!</v>
      </c>
      <c r="R317" s="17"/>
    </row>
    <row r="318" spans="1:18" ht="14.25">
      <c r="A318" s="19" t="e">
        <f>IF(#REF!&gt;1,"L","")</f>
        <v>#REF!</v>
      </c>
      <c r="B318" s="22" t="e">
        <f>IF(#REF!&gt;1,"20004","")</f>
        <v>#REF!</v>
      </c>
      <c r="C318" s="19" t="e">
        <f>IF(#REF!&gt;1,"2100","")</f>
        <v>#REF!</v>
      </c>
      <c r="D318" s="19" t="e">
        <f>IF(#REF!&gt;1,"2101","")</f>
        <v>#REF!</v>
      </c>
      <c r="E318" s="21" t="e">
        <f ca="1">IF(#REF!&gt;1,TODAY(),"")</f>
        <v>#REF!</v>
      </c>
      <c r="F318" s="21" t="e">
        <f ca="1">IF(#REF!&gt;1,TODAY(),"")</f>
        <v>#REF!</v>
      </c>
      <c r="G318" s="20" t="e">
        <f>IF(#REF!&gt;1,$G$2,"")</f>
        <v>#REF!</v>
      </c>
      <c r="H318" s="20" t="e">
        <f>IF(#REF!&gt;1,$H$2,"")</f>
        <v>#REF!</v>
      </c>
      <c r="I318" s="17" t="e">
        <f>IF(#REF!&gt;1,$I$2,"")</f>
        <v>#REF!</v>
      </c>
      <c r="J318" s="19" t="e">
        <f>IF(#REF!&gt;1,"R","")</f>
        <v>#REF!</v>
      </c>
      <c r="K318" s="19" t="e">
        <f>IF(#REF!&gt;1,"DGEN","")</f>
        <v>#REF!</v>
      </c>
      <c r="L318" s="26" t="e">
        <f>GFMIS!G318</f>
        <v>#REF!</v>
      </c>
      <c r="M318" s="19" t="e">
        <f>GFMIS!D318</f>
        <v>#REF!</v>
      </c>
      <c r="N318" s="19" t="e">
        <f>GFMIS!C318</f>
        <v>#REF!</v>
      </c>
      <c r="O318" s="19" t="e">
        <f>GFMIS!E318</f>
        <v>#REF!</v>
      </c>
      <c r="P318" s="26" t="e">
        <f>GFMIS!F318</f>
        <v>#REF!</v>
      </c>
      <c r="Q318" s="18" t="e">
        <f>GFMIS!H318</f>
        <v>#REF!</v>
      </c>
      <c r="R318" s="17"/>
    </row>
    <row r="319" spans="1:18" ht="14.25">
      <c r="A319" s="19" t="e">
        <f>IF(#REF!&gt;1,"L","")</f>
        <v>#REF!</v>
      </c>
      <c r="B319" s="22" t="e">
        <f>IF(#REF!&gt;1,"20004","")</f>
        <v>#REF!</v>
      </c>
      <c r="C319" s="19" t="e">
        <f>IF(#REF!&gt;1,"2100","")</f>
        <v>#REF!</v>
      </c>
      <c r="D319" s="19" t="e">
        <f>IF(#REF!&gt;1,"2101","")</f>
        <v>#REF!</v>
      </c>
      <c r="E319" s="21" t="e">
        <f ca="1">IF(#REF!&gt;1,TODAY(),"")</f>
        <v>#REF!</v>
      </c>
      <c r="F319" s="21" t="e">
        <f ca="1">IF(#REF!&gt;1,TODAY(),"")</f>
        <v>#REF!</v>
      </c>
      <c r="G319" s="20" t="e">
        <f>IF(#REF!&gt;1,$G$2,"")</f>
        <v>#REF!</v>
      </c>
      <c r="H319" s="20" t="e">
        <f>IF(#REF!&gt;1,$H$2,"")</f>
        <v>#REF!</v>
      </c>
      <c r="I319" s="17" t="e">
        <f>IF(#REF!&gt;1,$I$2,"")</f>
        <v>#REF!</v>
      </c>
      <c r="J319" s="19" t="e">
        <f>IF(#REF!&gt;1,"R","")</f>
        <v>#REF!</v>
      </c>
      <c r="K319" s="19" t="e">
        <f>IF(#REF!&gt;1,"DGEN","")</f>
        <v>#REF!</v>
      </c>
      <c r="L319" s="26" t="e">
        <f>GFMIS!G319</f>
        <v>#REF!</v>
      </c>
      <c r="M319" s="19" t="e">
        <f>GFMIS!D319</f>
        <v>#REF!</v>
      </c>
      <c r="N319" s="19" t="e">
        <f>GFMIS!C319</f>
        <v>#REF!</v>
      </c>
      <c r="O319" s="19" t="e">
        <f>GFMIS!E319</f>
        <v>#REF!</v>
      </c>
      <c r="P319" s="26" t="e">
        <f>GFMIS!F319</f>
        <v>#REF!</v>
      </c>
      <c r="Q319" s="18" t="e">
        <f>GFMIS!H319</f>
        <v>#REF!</v>
      </c>
      <c r="R319" s="17"/>
    </row>
    <row r="320" spans="1:18" ht="14.25">
      <c r="A320" s="19" t="e">
        <f>IF(#REF!&gt;1,"L","")</f>
        <v>#REF!</v>
      </c>
      <c r="B320" s="22" t="e">
        <f>IF(#REF!&gt;1,"20004","")</f>
        <v>#REF!</v>
      </c>
      <c r="C320" s="19" t="e">
        <f>IF(#REF!&gt;1,"2100","")</f>
        <v>#REF!</v>
      </c>
      <c r="D320" s="19" t="e">
        <f>IF(#REF!&gt;1,"2101","")</f>
        <v>#REF!</v>
      </c>
      <c r="E320" s="21" t="e">
        <f ca="1">IF(#REF!&gt;1,TODAY(),"")</f>
        <v>#REF!</v>
      </c>
      <c r="F320" s="21" t="e">
        <f ca="1">IF(#REF!&gt;1,TODAY(),"")</f>
        <v>#REF!</v>
      </c>
      <c r="G320" s="20" t="e">
        <f>IF(#REF!&gt;1,$G$2,"")</f>
        <v>#REF!</v>
      </c>
      <c r="H320" s="20" t="e">
        <f>IF(#REF!&gt;1,$H$2,"")</f>
        <v>#REF!</v>
      </c>
      <c r="I320" s="17" t="e">
        <f>IF(#REF!&gt;1,$I$2,"")</f>
        <v>#REF!</v>
      </c>
      <c r="J320" s="19" t="e">
        <f>IF(#REF!&gt;1,"R","")</f>
        <v>#REF!</v>
      </c>
      <c r="K320" s="19" t="e">
        <f>IF(#REF!&gt;1,"DGEN","")</f>
        <v>#REF!</v>
      </c>
      <c r="L320" s="26" t="e">
        <f>GFMIS!G320</f>
        <v>#REF!</v>
      </c>
      <c r="M320" s="19" t="e">
        <f>GFMIS!D320</f>
        <v>#REF!</v>
      </c>
      <c r="N320" s="19" t="e">
        <f>GFMIS!C320</f>
        <v>#REF!</v>
      </c>
      <c r="O320" s="19" t="e">
        <f>GFMIS!E320</f>
        <v>#REF!</v>
      </c>
      <c r="P320" s="26" t="e">
        <f>GFMIS!F320</f>
        <v>#REF!</v>
      </c>
      <c r="Q320" s="18" t="e">
        <f>GFMIS!H320</f>
        <v>#REF!</v>
      </c>
      <c r="R320" s="17"/>
    </row>
    <row r="321" spans="1:18" ht="14.25">
      <c r="A321" s="19" t="e">
        <f>IF(#REF!&gt;1,"L","")</f>
        <v>#REF!</v>
      </c>
      <c r="B321" s="22" t="e">
        <f>IF(#REF!&gt;1,"20004","")</f>
        <v>#REF!</v>
      </c>
      <c r="C321" s="19" t="e">
        <f>IF(#REF!&gt;1,"2100","")</f>
        <v>#REF!</v>
      </c>
      <c r="D321" s="19" t="e">
        <f>IF(#REF!&gt;1,"2101","")</f>
        <v>#REF!</v>
      </c>
      <c r="E321" s="21" t="e">
        <f ca="1">IF(#REF!&gt;1,TODAY(),"")</f>
        <v>#REF!</v>
      </c>
      <c r="F321" s="21" t="e">
        <f ca="1">IF(#REF!&gt;1,TODAY(),"")</f>
        <v>#REF!</v>
      </c>
      <c r="G321" s="20" t="e">
        <f>IF(#REF!&gt;1,$G$2,"")</f>
        <v>#REF!</v>
      </c>
      <c r="H321" s="20" t="e">
        <f>IF(#REF!&gt;1,$H$2,"")</f>
        <v>#REF!</v>
      </c>
      <c r="I321" s="17" t="e">
        <f>IF(#REF!&gt;1,$I$2,"")</f>
        <v>#REF!</v>
      </c>
      <c r="J321" s="19" t="e">
        <f>IF(#REF!&gt;1,"R","")</f>
        <v>#REF!</v>
      </c>
      <c r="K321" s="19" t="e">
        <f>IF(#REF!&gt;1,"DGEN","")</f>
        <v>#REF!</v>
      </c>
      <c r="L321" s="26" t="e">
        <f>GFMIS!G321</f>
        <v>#REF!</v>
      </c>
      <c r="M321" s="19" t="e">
        <f>GFMIS!D321</f>
        <v>#REF!</v>
      </c>
      <c r="N321" s="19" t="e">
        <f>GFMIS!C321</f>
        <v>#REF!</v>
      </c>
      <c r="O321" s="19" t="e">
        <f>GFMIS!E321</f>
        <v>#REF!</v>
      </c>
      <c r="P321" s="26" t="e">
        <f>GFMIS!F321</f>
        <v>#REF!</v>
      </c>
      <c r="Q321" s="18" t="e">
        <f>GFMIS!H321</f>
        <v>#REF!</v>
      </c>
      <c r="R321" s="17"/>
    </row>
    <row r="322" spans="1:18" ht="14.25">
      <c r="A322" s="19" t="e">
        <f>IF(#REF!&gt;1,"L","")</f>
        <v>#REF!</v>
      </c>
      <c r="B322" s="22" t="e">
        <f>IF(#REF!&gt;1,"20004","")</f>
        <v>#REF!</v>
      </c>
      <c r="C322" s="19" t="e">
        <f>IF(#REF!&gt;1,"2100","")</f>
        <v>#REF!</v>
      </c>
      <c r="D322" s="19" t="e">
        <f>IF(#REF!&gt;1,"2101","")</f>
        <v>#REF!</v>
      </c>
      <c r="E322" s="21" t="e">
        <f ca="1">IF(#REF!&gt;1,TODAY(),"")</f>
        <v>#REF!</v>
      </c>
      <c r="F322" s="21" t="e">
        <f ca="1">IF(#REF!&gt;1,TODAY(),"")</f>
        <v>#REF!</v>
      </c>
      <c r="G322" s="20" t="e">
        <f>IF(#REF!&gt;1,$G$2,"")</f>
        <v>#REF!</v>
      </c>
      <c r="H322" s="20" t="e">
        <f>IF(#REF!&gt;1,$H$2,"")</f>
        <v>#REF!</v>
      </c>
      <c r="I322" s="17" t="e">
        <f>IF(#REF!&gt;1,$I$2,"")</f>
        <v>#REF!</v>
      </c>
      <c r="J322" s="19" t="e">
        <f>IF(#REF!&gt;1,"R","")</f>
        <v>#REF!</v>
      </c>
      <c r="K322" s="19" t="e">
        <f>IF(#REF!&gt;1,"DGEN","")</f>
        <v>#REF!</v>
      </c>
      <c r="L322" s="26" t="e">
        <f>GFMIS!G322</f>
        <v>#REF!</v>
      </c>
      <c r="M322" s="19" t="e">
        <f>GFMIS!D322</f>
        <v>#REF!</v>
      </c>
      <c r="N322" s="19" t="e">
        <f>GFMIS!C322</f>
        <v>#REF!</v>
      </c>
      <c r="O322" s="19" t="e">
        <f>GFMIS!E322</f>
        <v>#REF!</v>
      </c>
      <c r="P322" s="26" t="e">
        <f>GFMIS!F322</f>
        <v>#REF!</v>
      </c>
      <c r="Q322" s="18" t="e">
        <f>GFMIS!H322</f>
        <v>#REF!</v>
      </c>
      <c r="R322" s="17"/>
    </row>
    <row r="323" spans="1:18" ht="14.25">
      <c r="A323" s="19" t="e">
        <f>IF(#REF!&gt;1,"L","")</f>
        <v>#REF!</v>
      </c>
      <c r="B323" s="22" t="e">
        <f>IF(#REF!&gt;1,"20004","")</f>
        <v>#REF!</v>
      </c>
      <c r="C323" s="19" t="e">
        <f>IF(#REF!&gt;1,"2100","")</f>
        <v>#REF!</v>
      </c>
      <c r="D323" s="19" t="e">
        <f>IF(#REF!&gt;1,"2101","")</f>
        <v>#REF!</v>
      </c>
      <c r="E323" s="21" t="e">
        <f ca="1">IF(#REF!&gt;1,TODAY(),"")</f>
        <v>#REF!</v>
      </c>
      <c r="F323" s="21" t="e">
        <f ca="1">IF(#REF!&gt;1,TODAY(),"")</f>
        <v>#REF!</v>
      </c>
      <c r="G323" s="20" t="e">
        <f>IF(#REF!&gt;1,$G$2,"")</f>
        <v>#REF!</v>
      </c>
      <c r="H323" s="20" t="e">
        <f>IF(#REF!&gt;1,$H$2,"")</f>
        <v>#REF!</v>
      </c>
      <c r="I323" s="17" t="e">
        <f>IF(#REF!&gt;1,$I$2,"")</f>
        <v>#REF!</v>
      </c>
      <c r="J323" s="19" t="e">
        <f>IF(#REF!&gt;1,"R","")</f>
        <v>#REF!</v>
      </c>
      <c r="K323" s="19" t="e">
        <f>IF(#REF!&gt;1,"DGEN","")</f>
        <v>#REF!</v>
      </c>
      <c r="L323" s="26" t="e">
        <f>GFMIS!G323</f>
        <v>#REF!</v>
      </c>
      <c r="M323" s="19" t="e">
        <f>GFMIS!D323</f>
        <v>#REF!</v>
      </c>
      <c r="N323" s="19" t="e">
        <f>GFMIS!C323</f>
        <v>#REF!</v>
      </c>
      <c r="O323" s="19" t="e">
        <f>GFMIS!E323</f>
        <v>#REF!</v>
      </c>
      <c r="P323" s="26" t="e">
        <f>GFMIS!F323</f>
        <v>#REF!</v>
      </c>
      <c r="Q323" s="18" t="e">
        <f>GFMIS!H323</f>
        <v>#REF!</v>
      </c>
      <c r="R323" s="17"/>
    </row>
    <row r="324" spans="1:18" ht="14.25">
      <c r="A324" s="19" t="e">
        <f>IF(#REF!&gt;1,"L","")</f>
        <v>#REF!</v>
      </c>
      <c r="B324" s="22" t="e">
        <f>IF(#REF!&gt;1,"20004","")</f>
        <v>#REF!</v>
      </c>
      <c r="C324" s="19" t="e">
        <f>IF(#REF!&gt;1,"2100","")</f>
        <v>#REF!</v>
      </c>
      <c r="D324" s="19" t="e">
        <f>IF(#REF!&gt;1,"2101","")</f>
        <v>#REF!</v>
      </c>
      <c r="E324" s="21" t="e">
        <f ca="1">IF(#REF!&gt;1,TODAY(),"")</f>
        <v>#REF!</v>
      </c>
      <c r="F324" s="21" t="e">
        <f ca="1">IF(#REF!&gt;1,TODAY(),"")</f>
        <v>#REF!</v>
      </c>
      <c r="G324" s="20" t="e">
        <f>IF(#REF!&gt;1,$G$2,"")</f>
        <v>#REF!</v>
      </c>
      <c r="H324" s="20" t="e">
        <f>IF(#REF!&gt;1,$H$2,"")</f>
        <v>#REF!</v>
      </c>
      <c r="I324" s="17" t="e">
        <f>IF(#REF!&gt;1,$I$2,"")</f>
        <v>#REF!</v>
      </c>
      <c r="J324" s="19" t="e">
        <f>IF(#REF!&gt;1,"R","")</f>
        <v>#REF!</v>
      </c>
      <c r="K324" s="19" t="e">
        <f>IF(#REF!&gt;1,"DGEN","")</f>
        <v>#REF!</v>
      </c>
      <c r="L324" s="26" t="e">
        <f>GFMIS!G324</f>
        <v>#REF!</v>
      </c>
      <c r="M324" s="19" t="e">
        <f>GFMIS!D324</f>
        <v>#REF!</v>
      </c>
      <c r="N324" s="19" t="e">
        <f>GFMIS!C324</f>
        <v>#REF!</v>
      </c>
      <c r="O324" s="19" t="e">
        <f>GFMIS!E324</f>
        <v>#REF!</v>
      </c>
      <c r="P324" s="26" t="e">
        <f>GFMIS!F324</f>
        <v>#REF!</v>
      </c>
      <c r="Q324" s="18" t="e">
        <f>GFMIS!H324</f>
        <v>#REF!</v>
      </c>
      <c r="R324" s="17"/>
    </row>
    <row r="325" spans="1:18" ht="14.25">
      <c r="A325" s="19" t="e">
        <f>IF(#REF!&gt;1,"L","")</f>
        <v>#REF!</v>
      </c>
      <c r="B325" s="22" t="e">
        <f>IF(#REF!&gt;1,"20004","")</f>
        <v>#REF!</v>
      </c>
      <c r="C325" s="19" t="e">
        <f>IF(#REF!&gt;1,"2100","")</f>
        <v>#REF!</v>
      </c>
      <c r="D325" s="19" t="e">
        <f>IF(#REF!&gt;1,"2101","")</f>
        <v>#REF!</v>
      </c>
      <c r="E325" s="21" t="e">
        <f ca="1">IF(#REF!&gt;1,TODAY(),"")</f>
        <v>#REF!</v>
      </c>
      <c r="F325" s="21" t="e">
        <f ca="1">IF(#REF!&gt;1,TODAY(),"")</f>
        <v>#REF!</v>
      </c>
      <c r="G325" s="20" t="e">
        <f>IF(#REF!&gt;1,$G$2,"")</f>
        <v>#REF!</v>
      </c>
      <c r="H325" s="20" t="e">
        <f>IF(#REF!&gt;1,$H$2,"")</f>
        <v>#REF!</v>
      </c>
      <c r="I325" s="17" t="e">
        <f>IF(#REF!&gt;1,$I$2,"")</f>
        <v>#REF!</v>
      </c>
      <c r="J325" s="19" t="e">
        <f>IF(#REF!&gt;1,"R","")</f>
        <v>#REF!</v>
      </c>
      <c r="K325" s="19" t="e">
        <f>IF(#REF!&gt;1,"DGEN","")</f>
        <v>#REF!</v>
      </c>
      <c r="L325" s="26" t="e">
        <f>GFMIS!G325</f>
        <v>#REF!</v>
      </c>
      <c r="M325" s="19" t="e">
        <f>GFMIS!D325</f>
        <v>#REF!</v>
      </c>
      <c r="N325" s="19" t="e">
        <f>GFMIS!C325</f>
        <v>#REF!</v>
      </c>
      <c r="O325" s="19" t="e">
        <f>GFMIS!E325</f>
        <v>#REF!</v>
      </c>
      <c r="P325" s="26" t="e">
        <f>GFMIS!F325</f>
        <v>#REF!</v>
      </c>
      <c r="Q325" s="18" t="e">
        <f>GFMIS!H325</f>
        <v>#REF!</v>
      </c>
      <c r="R325" s="17"/>
    </row>
    <row r="326" spans="1:18" ht="14.25">
      <c r="A326" s="19" t="e">
        <f>IF(#REF!&gt;1,"L","")</f>
        <v>#REF!</v>
      </c>
      <c r="B326" s="22" t="e">
        <f>IF(#REF!&gt;1,"20004","")</f>
        <v>#REF!</v>
      </c>
      <c r="C326" s="19" t="e">
        <f>IF(#REF!&gt;1,"2100","")</f>
        <v>#REF!</v>
      </c>
      <c r="D326" s="19" t="e">
        <f>IF(#REF!&gt;1,"2101","")</f>
        <v>#REF!</v>
      </c>
      <c r="E326" s="21" t="e">
        <f ca="1">IF(#REF!&gt;1,TODAY(),"")</f>
        <v>#REF!</v>
      </c>
      <c r="F326" s="21" t="e">
        <f ca="1">IF(#REF!&gt;1,TODAY(),"")</f>
        <v>#REF!</v>
      </c>
      <c r="G326" s="20" t="e">
        <f>IF(#REF!&gt;1,$G$2,"")</f>
        <v>#REF!</v>
      </c>
      <c r="H326" s="20" t="e">
        <f>IF(#REF!&gt;1,$H$2,"")</f>
        <v>#REF!</v>
      </c>
      <c r="I326" s="17" t="e">
        <f>IF(#REF!&gt;1,$I$2,"")</f>
        <v>#REF!</v>
      </c>
      <c r="J326" s="19" t="e">
        <f>IF(#REF!&gt;1,"R","")</f>
        <v>#REF!</v>
      </c>
      <c r="K326" s="19" t="e">
        <f>IF(#REF!&gt;1,"DGEN","")</f>
        <v>#REF!</v>
      </c>
      <c r="L326" s="26" t="e">
        <f>GFMIS!G326</f>
        <v>#REF!</v>
      </c>
      <c r="M326" s="19" t="e">
        <f>GFMIS!D326</f>
        <v>#REF!</v>
      </c>
      <c r="N326" s="19" t="e">
        <f>GFMIS!C326</f>
        <v>#REF!</v>
      </c>
      <c r="O326" s="19" t="e">
        <f>GFMIS!E326</f>
        <v>#REF!</v>
      </c>
      <c r="P326" s="26" t="e">
        <f>GFMIS!F326</f>
        <v>#REF!</v>
      </c>
      <c r="Q326" s="18" t="e">
        <f>GFMIS!H326</f>
        <v>#REF!</v>
      </c>
      <c r="R326" s="17"/>
    </row>
    <row r="327" spans="1:18" ht="14.25">
      <c r="A327" s="19" t="e">
        <f>IF(#REF!&gt;1,"L","")</f>
        <v>#REF!</v>
      </c>
      <c r="B327" s="22" t="e">
        <f>IF(#REF!&gt;1,"20004","")</f>
        <v>#REF!</v>
      </c>
      <c r="C327" s="19" t="e">
        <f>IF(#REF!&gt;1,"2100","")</f>
        <v>#REF!</v>
      </c>
      <c r="D327" s="19" t="e">
        <f>IF(#REF!&gt;1,"2101","")</f>
        <v>#REF!</v>
      </c>
      <c r="E327" s="21" t="e">
        <f ca="1">IF(#REF!&gt;1,TODAY(),"")</f>
        <v>#REF!</v>
      </c>
      <c r="F327" s="21" t="e">
        <f ca="1">IF(#REF!&gt;1,TODAY(),"")</f>
        <v>#REF!</v>
      </c>
      <c r="G327" s="20" t="e">
        <f>IF(#REF!&gt;1,$G$2,"")</f>
        <v>#REF!</v>
      </c>
      <c r="H327" s="20" t="e">
        <f>IF(#REF!&gt;1,$H$2,"")</f>
        <v>#REF!</v>
      </c>
      <c r="I327" s="17" t="e">
        <f>IF(#REF!&gt;1,$I$2,"")</f>
        <v>#REF!</v>
      </c>
      <c r="J327" s="19" t="e">
        <f>IF(#REF!&gt;1,"R","")</f>
        <v>#REF!</v>
      </c>
      <c r="K327" s="19" t="e">
        <f>IF(#REF!&gt;1,"DGEN","")</f>
        <v>#REF!</v>
      </c>
      <c r="L327" s="26" t="e">
        <f>GFMIS!G327</f>
        <v>#REF!</v>
      </c>
      <c r="M327" s="19" t="e">
        <f>GFMIS!D327</f>
        <v>#REF!</v>
      </c>
      <c r="N327" s="19" t="e">
        <f>GFMIS!C327</f>
        <v>#REF!</v>
      </c>
      <c r="O327" s="19" t="e">
        <f>GFMIS!E327</f>
        <v>#REF!</v>
      </c>
      <c r="P327" s="26" t="e">
        <f>GFMIS!F327</f>
        <v>#REF!</v>
      </c>
      <c r="Q327" s="18" t="e">
        <f>GFMIS!H327</f>
        <v>#REF!</v>
      </c>
      <c r="R327" s="17"/>
    </row>
    <row r="328" spans="1:18" ht="14.25">
      <c r="A328" s="19" t="e">
        <f>IF(#REF!&gt;1,"L","")</f>
        <v>#REF!</v>
      </c>
      <c r="B328" s="22" t="e">
        <f>IF(#REF!&gt;1,"20004","")</f>
        <v>#REF!</v>
      </c>
      <c r="C328" s="19" t="e">
        <f>IF(#REF!&gt;1,"2100","")</f>
        <v>#REF!</v>
      </c>
      <c r="D328" s="19" t="e">
        <f>IF(#REF!&gt;1,"2101","")</f>
        <v>#REF!</v>
      </c>
      <c r="E328" s="21" t="e">
        <f ca="1">IF(#REF!&gt;1,TODAY(),"")</f>
        <v>#REF!</v>
      </c>
      <c r="F328" s="21" t="e">
        <f ca="1">IF(#REF!&gt;1,TODAY(),"")</f>
        <v>#REF!</v>
      </c>
      <c r="G328" s="20" t="e">
        <f>IF(#REF!&gt;1,$G$2,"")</f>
        <v>#REF!</v>
      </c>
      <c r="H328" s="20" t="e">
        <f>IF(#REF!&gt;1,$H$2,"")</f>
        <v>#REF!</v>
      </c>
      <c r="I328" s="17" t="e">
        <f>IF(#REF!&gt;1,$I$2,"")</f>
        <v>#REF!</v>
      </c>
      <c r="J328" s="19" t="e">
        <f>IF(#REF!&gt;1,"R","")</f>
        <v>#REF!</v>
      </c>
      <c r="K328" s="19" t="e">
        <f>IF(#REF!&gt;1,"DGEN","")</f>
        <v>#REF!</v>
      </c>
      <c r="L328" s="26" t="e">
        <f>GFMIS!G328</f>
        <v>#REF!</v>
      </c>
      <c r="M328" s="19" t="e">
        <f>GFMIS!D328</f>
        <v>#REF!</v>
      </c>
      <c r="N328" s="19" t="e">
        <f>GFMIS!C328</f>
        <v>#REF!</v>
      </c>
      <c r="O328" s="19" t="e">
        <f>GFMIS!E328</f>
        <v>#REF!</v>
      </c>
      <c r="P328" s="26" t="e">
        <f>GFMIS!F328</f>
        <v>#REF!</v>
      </c>
      <c r="Q328" s="18" t="e">
        <f>GFMIS!H328</f>
        <v>#REF!</v>
      </c>
      <c r="R328" s="17"/>
    </row>
    <row r="329" spans="1:18" ht="14.25">
      <c r="A329" s="19" t="e">
        <f>IF(#REF!&gt;1,"L","")</f>
        <v>#REF!</v>
      </c>
      <c r="B329" s="22" t="e">
        <f>IF(#REF!&gt;1,"20004","")</f>
        <v>#REF!</v>
      </c>
      <c r="C329" s="19" t="e">
        <f>IF(#REF!&gt;1,"2100","")</f>
        <v>#REF!</v>
      </c>
      <c r="D329" s="19" t="e">
        <f>IF(#REF!&gt;1,"2101","")</f>
        <v>#REF!</v>
      </c>
      <c r="E329" s="21" t="e">
        <f ca="1">IF(#REF!&gt;1,TODAY(),"")</f>
        <v>#REF!</v>
      </c>
      <c r="F329" s="21" t="e">
        <f ca="1">IF(#REF!&gt;1,TODAY(),"")</f>
        <v>#REF!</v>
      </c>
      <c r="G329" s="20" t="e">
        <f>IF(#REF!&gt;1,$G$2,"")</f>
        <v>#REF!</v>
      </c>
      <c r="H329" s="20" t="e">
        <f>IF(#REF!&gt;1,$H$2,"")</f>
        <v>#REF!</v>
      </c>
      <c r="I329" s="17" t="e">
        <f>IF(#REF!&gt;1,$I$2,"")</f>
        <v>#REF!</v>
      </c>
      <c r="J329" s="19" t="e">
        <f>IF(#REF!&gt;1,"R","")</f>
        <v>#REF!</v>
      </c>
      <c r="K329" s="19" t="e">
        <f>IF(#REF!&gt;1,"DGEN","")</f>
        <v>#REF!</v>
      </c>
      <c r="L329" s="26" t="e">
        <f>GFMIS!G329</f>
        <v>#REF!</v>
      </c>
      <c r="M329" s="19" t="e">
        <f>GFMIS!D329</f>
        <v>#REF!</v>
      </c>
      <c r="N329" s="19" t="e">
        <f>GFMIS!C329</f>
        <v>#REF!</v>
      </c>
      <c r="O329" s="19" t="e">
        <f>GFMIS!E329</f>
        <v>#REF!</v>
      </c>
      <c r="P329" s="26" t="e">
        <f>GFMIS!F329</f>
        <v>#REF!</v>
      </c>
      <c r="Q329" s="18" t="e">
        <f>GFMIS!H329</f>
        <v>#REF!</v>
      </c>
      <c r="R329" s="17"/>
    </row>
    <row r="330" spans="1:18" ht="14.25">
      <c r="A330" s="19" t="e">
        <f>IF(#REF!&gt;1,"L","")</f>
        <v>#REF!</v>
      </c>
      <c r="B330" s="22" t="e">
        <f>IF(#REF!&gt;1,"20004","")</f>
        <v>#REF!</v>
      </c>
      <c r="C330" s="19" t="e">
        <f>IF(#REF!&gt;1,"2100","")</f>
        <v>#REF!</v>
      </c>
      <c r="D330" s="19" t="e">
        <f>IF(#REF!&gt;1,"2101","")</f>
        <v>#REF!</v>
      </c>
      <c r="E330" s="21" t="e">
        <f ca="1">IF(#REF!&gt;1,TODAY(),"")</f>
        <v>#REF!</v>
      </c>
      <c r="F330" s="21" t="e">
        <f ca="1">IF(#REF!&gt;1,TODAY(),"")</f>
        <v>#REF!</v>
      </c>
      <c r="G330" s="20" t="e">
        <f>IF(#REF!&gt;1,$G$2,"")</f>
        <v>#REF!</v>
      </c>
      <c r="H330" s="20" t="e">
        <f>IF(#REF!&gt;1,$H$2,"")</f>
        <v>#REF!</v>
      </c>
      <c r="I330" s="17" t="e">
        <f>IF(#REF!&gt;1,$I$2,"")</f>
        <v>#REF!</v>
      </c>
      <c r="J330" s="19" t="e">
        <f>IF(#REF!&gt;1,"R","")</f>
        <v>#REF!</v>
      </c>
      <c r="K330" s="19" t="e">
        <f>IF(#REF!&gt;1,"DGEN","")</f>
        <v>#REF!</v>
      </c>
      <c r="L330" s="26" t="e">
        <f>GFMIS!G330</f>
        <v>#REF!</v>
      </c>
      <c r="M330" s="19" t="e">
        <f>GFMIS!D330</f>
        <v>#REF!</v>
      </c>
      <c r="N330" s="19" t="e">
        <f>GFMIS!C330</f>
        <v>#REF!</v>
      </c>
      <c r="O330" s="19" t="e">
        <f>GFMIS!E330</f>
        <v>#REF!</v>
      </c>
      <c r="P330" s="26" t="e">
        <f>GFMIS!F330</f>
        <v>#REF!</v>
      </c>
      <c r="Q330" s="18" t="e">
        <f>GFMIS!H330</f>
        <v>#REF!</v>
      </c>
      <c r="R330" s="17"/>
    </row>
    <row r="331" spans="1:18" ht="14.25">
      <c r="A331" s="19" t="e">
        <f>IF(#REF!&gt;1,"L","")</f>
        <v>#REF!</v>
      </c>
      <c r="B331" s="22" t="e">
        <f>IF(#REF!&gt;1,"20004","")</f>
        <v>#REF!</v>
      </c>
      <c r="C331" s="19" t="e">
        <f>IF(#REF!&gt;1,"2100","")</f>
        <v>#REF!</v>
      </c>
      <c r="D331" s="19" t="e">
        <f>IF(#REF!&gt;1,"2101","")</f>
        <v>#REF!</v>
      </c>
      <c r="E331" s="21" t="e">
        <f ca="1">IF(#REF!&gt;1,TODAY(),"")</f>
        <v>#REF!</v>
      </c>
      <c r="F331" s="21" t="e">
        <f ca="1">IF(#REF!&gt;1,TODAY(),"")</f>
        <v>#REF!</v>
      </c>
      <c r="G331" s="20" t="e">
        <f>IF(#REF!&gt;1,$G$2,"")</f>
        <v>#REF!</v>
      </c>
      <c r="H331" s="20" t="e">
        <f>IF(#REF!&gt;1,$H$2,"")</f>
        <v>#REF!</v>
      </c>
      <c r="I331" s="17" t="e">
        <f>IF(#REF!&gt;1,$I$2,"")</f>
        <v>#REF!</v>
      </c>
      <c r="J331" s="19" t="e">
        <f>IF(#REF!&gt;1,"R","")</f>
        <v>#REF!</v>
      </c>
      <c r="K331" s="19" t="e">
        <f>IF(#REF!&gt;1,"DGEN","")</f>
        <v>#REF!</v>
      </c>
      <c r="L331" s="26" t="e">
        <f>GFMIS!G331</f>
        <v>#REF!</v>
      </c>
      <c r="M331" s="19" t="e">
        <f>GFMIS!D331</f>
        <v>#REF!</v>
      </c>
      <c r="N331" s="19" t="e">
        <f>GFMIS!C331</f>
        <v>#REF!</v>
      </c>
      <c r="O331" s="19" t="e">
        <f>GFMIS!E331</f>
        <v>#REF!</v>
      </c>
      <c r="P331" s="26" t="e">
        <f>GFMIS!F331</f>
        <v>#REF!</v>
      </c>
      <c r="Q331" s="18" t="e">
        <f>GFMIS!H331</f>
        <v>#REF!</v>
      </c>
      <c r="R331" s="17"/>
    </row>
    <row r="332" spans="1:18" ht="14.25">
      <c r="A332" s="19" t="e">
        <f>IF(#REF!&gt;1,"L","")</f>
        <v>#REF!</v>
      </c>
      <c r="B332" s="22" t="e">
        <f>IF(#REF!&gt;1,"20004","")</f>
        <v>#REF!</v>
      </c>
      <c r="C332" s="19" t="e">
        <f>IF(#REF!&gt;1,"2100","")</f>
        <v>#REF!</v>
      </c>
      <c r="D332" s="19" t="e">
        <f>IF(#REF!&gt;1,"2101","")</f>
        <v>#REF!</v>
      </c>
      <c r="E332" s="21" t="e">
        <f ca="1">IF(#REF!&gt;1,TODAY(),"")</f>
        <v>#REF!</v>
      </c>
      <c r="F332" s="21" t="e">
        <f ca="1">IF(#REF!&gt;1,TODAY(),"")</f>
        <v>#REF!</v>
      </c>
      <c r="G332" s="20" t="e">
        <f>IF(#REF!&gt;1,$G$2,"")</f>
        <v>#REF!</v>
      </c>
      <c r="H332" s="20" t="e">
        <f>IF(#REF!&gt;1,$H$2,"")</f>
        <v>#REF!</v>
      </c>
      <c r="I332" s="17" t="e">
        <f>IF(#REF!&gt;1,$I$2,"")</f>
        <v>#REF!</v>
      </c>
      <c r="J332" s="19" t="e">
        <f>IF(#REF!&gt;1,"R","")</f>
        <v>#REF!</v>
      </c>
      <c r="K332" s="19" t="e">
        <f>IF(#REF!&gt;1,"DGEN","")</f>
        <v>#REF!</v>
      </c>
      <c r="L332" s="26" t="e">
        <f>GFMIS!G332</f>
        <v>#REF!</v>
      </c>
      <c r="M332" s="19" t="e">
        <f>GFMIS!D332</f>
        <v>#REF!</v>
      </c>
      <c r="N332" s="19" t="e">
        <f>GFMIS!C332</f>
        <v>#REF!</v>
      </c>
      <c r="O332" s="19" t="e">
        <f>GFMIS!E332</f>
        <v>#REF!</v>
      </c>
      <c r="P332" s="26" t="e">
        <f>GFMIS!F332</f>
        <v>#REF!</v>
      </c>
      <c r="Q332" s="18" t="e">
        <f>GFMIS!H332</f>
        <v>#REF!</v>
      </c>
      <c r="R332" s="17"/>
    </row>
    <row r="333" spans="1:18" ht="14.25">
      <c r="A333" s="19" t="e">
        <f>IF(#REF!&gt;1,"L","")</f>
        <v>#REF!</v>
      </c>
      <c r="B333" s="22" t="e">
        <f>IF(#REF!&gt;1,"20004","")</f>
        <v>#REF!</v>
      </c>
      <c r="C333" s="19" t="e">
        <f>IF(#REF!&gt;1,"2100","")</f>
        <v>#REF!</v>
      </c>
      <c r="D333" s="19" t="e">
        <f>IF(#REF!&gt;1,"2101","")</f>
        <v>#REF!</v>
      </c>
      <c r="E333" s="21" t="e">
        <f ca="1">IF(#REF!&gt;1,TODAY(),"")</f>
        <v>#REF!</v>
      </c>
      <c r="F333" s="21" t="e">
        <f ca="1">IF(#REF!&gt;1,TODAY(),"")</f>
        <v>#REF!</v>
      </c>
      <c r="G333" s="20" t="e">
        <f>IF(#REF!&gt;1,$G$2,"")</f>
        <v>#REF!</v>
      </c>
      <c r="H333" s="20" t="e">
        <f>IF(#REF!&gt;1,$H$2,"")</f>
        <v>#REF!</v>
      </c>
      <c r="I333" s="17" t="e">
        <f>IF(#REF!&gt;1,$I$2,"")</f>
        <v>#REF!</v>
      </c>
      <c r="J333" s="19" t="e">
        <f>IF(#REF!&gt;1,"R","")</f>
        <v>#REF!</v>
      </c>
      <c r="K333" s="19" t="e">
        <f>IF(#REF!&gt;1,"DGEN","")</f>
        <v>#REF!</v>
      </c>
      <c r="L333" s="26" t="e">
        <f>GFMIS!G333</f>
        <v>#REF!</v>
      </c>
      <c r="M333" s="19" t="e">
        <f>GFMIS!D333</f>
        <v>#REF!</v>
      </c>
      <c r="N333" s="19" t="e">
        <f>GFMIS!C333</f>
        <v>#REF!</v>
      </c>
      <c r="O333" s="19" t="e">
        <f>GFMIS!E333</f>
        <v>#REF!</v>
      </c>
      <c r="P333" s="26" t="e">
        <f>GFMIS!F333</f>
        <v>#REF!</v>
      </c>
      <c r="Q333" s="18" t="e">
        <f>GFMIS!H333</f>
        <v>#REF!</v>
      </c>
      <c r="R333" s="17"/>
    </row>
    <row r="334" spans="1:18" ht="14.25">
      <c r="A334" s="19" t="e">
        <f>IF(#REF!&gt;1,"L","")</f>
        <v>#REF!</v>
      </c>
      <c r="B334" s="22" t="e">
        <f>IF(#REF!&gt;1,"20004","")</f>
        <v>#REF!</v>
      </c>
      <c r="C334" s="19" t="e">
        <f>IF(#REF!&gt;1,"2100","")</f>
        <v>#REF!</v>
      </c>
      <c r="D334" s="19" t="e">
        <f>IF(#REF!&gt;1,"2101","")</f>
        <v>#REF!</v>
      </c>
      <c r="E334" s="21" t="e">
        <f ca="1">IF(#REF!&gt;1,TODAY(),"")</f>
        <v>#REF!</v>
      </c>
      <c r="F334" s="21" t="e">
        <f ca="1">IF(#REF!&gt;1,TODAY(),"")</f>
        <v>#REF!</v>
      </c>
      <c r="G334" s="20" t="e">
        <f>IF(#REF!&gt;1,$G$2,"")</f>
        <v>#REF!</v>
      </c>
      <c r="H334" s="20" t="e">
        <f>IF(#REF!&gt;1,$H$2,"")</f>
        <v>#REF!</v>
      </c>
      <c r="I334" s="17" t="e">
        <f>IF(#REF!&gt;1,$I$2,"")</f>
        <v>#REF!</v>
      </c>
      <c r="J334" s="19" t="e">
        <f>IF(#REF!&gt;1,"R","")</f>
        <v>#REF!</v>
      </c>
      <c r="K334" s="19" t="e">
        <f>IF(#REF!&gt;1,"DGEN","")</f>
        <v>#REF!</v>
      </c>
      <c r="L334" s="26" t="e">
        <f>GFMIS!G334</f>
        <v>#REF!</v>
      </c>
      <c r="M334" s="19" t="e">
        <f>GFMIS!D334</f>
        <v>#REF!</v>
      </c>
      <c r="N334" s="19" t="e">
        <f>GFMIS!C334</f>
        <v>#REF!</v>
      </c>
      <c r="O334" s="19" t="e">
        <f>GFMIS!E334</f>
        <v>#REF!</v>
      </c>
      <c r="P334" s="26" t="e">
        <f>GFMIS!F334</f>
        <v>#REF!</v>
      </c>
      <c r="Q334" s="18" t="e">
        <f>GFMIS!H334</f>
        <v>#REF!</v>
      </c>
      <c r="R334" s="17"/>
    </row>
    <row r="335" spans="1:18" ht="14.25">
      <c r="A335" s="19" t="e">
        <f>IF(#REF!&gt;1,"L","")</f>
        <v>#REF!</v>
      </c>
      <c r="B335" s="22" t="e">
        <f>IF(#REF!&gt;1,"20004","")</f>
        <v>#REF!</v>
      </c>
      <c r="C335" s="19" t="e">
        <f>IF(#REF!&gt;1,"2100","")</f>
        <v>#REF!</v>
      </c>
      <c r="D335" s="19" t="e">
        <f>IF(#REF!&gt;1,"2101","")</f>
        <v>#REF!</v>
      </c>
      <c r="E335" s="21" t="e">
        <f ca="1">IF(#REF!&gt;1,TODAY(),"")</f>
        <v>#REF!</v>
      </c>
      <c r="F335" s="21" t="e">
        <f ca="1">IF(#REF!&gt;1,TODAY(),"")</f>
        <v>#REF!</v>
      </c>
      <c r="G335" s="20" t="e">
        <f>IF(#REF!&gt;1,$G$2,"")</f>
        <v>#REF!</v>
      </c>
      <c r="H335" s="20" t="e">
        <f>IF(#REF!&gt;1,$H$2,"")</f>
        <v>#REF!</v>
      </c>
      <c r="I335" s="17" t="e">
        <f>IF(#REF!&gt;1,$I$2,"")</f>
        <v>#REF!</v>
      </c>
      <c r="J335" s="19" t="e">
        <f>IF(#REF!&gt;1,"R","")</f>
        <v>#REF!</v>
      </c>
      <c r="K335" s="19" t="e">
        <f>IF(#REF!&gt;1,"DGEN","")</f>
        <v>#REF!</v>
      </c>
      <c r="L335" s="26" t="e">
        <f>GFMIS!G335</f>
        <v>#REF!</v>
      </c>
      <c r="M335" s="19" t="e">
        <f>GFMIS!D335</f>
        <v>#REF!</v>
      </c>
      <c r="N335" s="19" t="e">
        <f>GFMIS!C335</f>
        <v>#REF!</v>
      </c>
      <c r="O335" s="19" t="e">
        <f>GFMIS!E335</f>
        <v>#REF!</v>
      </c>
      <c r="P335" s="26" t="e">
        <f>GFMIS!F335</f>
        <v>#REF!</v>
      </c>
      <c r="Q335" s="18" t="e">
        <f>GFMIS!H335</f>
        <v>#REF!</v>
      </c>
      <c r="R335" s="17"/>
    </row>
    <row r="336" spans="1:18" ht="14.25">
      <c r="A336" s="19" t="e">
        <f>IF(#REF!&gt;1,"L","")</f>
        <v>#REF!</v>
      </c>
      <c r="B336" s="22" t="e">
        <f>IF(#REF!&gt;1,"20004","")</f>
        <v>#REF!</v>
      </c>
      <c r="C336" s="19" t="e">
        <f>IF(#REF!&gt;1,"2100","")</f>
        <v>#REF!</v>
      </c>
      <c r="D336" s="19" t="e">
        <f>IF(#REF!&gt;1,"2101","")</f>
        <v>#REF!</v>
      </c>
      <c r="E336" s="21" t="e">
        <f ca="1">IF(#REF!&gt;1,TODAY(),"")</f>
        <v>#REF!</v>
      </c>
      <c r="F336" s="21" t="e">
        <f ca="1">IF(#REF!&gt;1,TODAY(),"")</f>
        <v>#REF!</v>
      </c>
      <c r="G336" s="20" t="e">
        <f>IF(#REF!&gt;1,$G$2,"")</f>
        <v>#REF!</v>
      </c>
      <c r="H336" s="20" t="e">
        <f>IF(#REF!&gt;1,$H$2,"")</f>
        <v>#REF!</v>
      </c>
      <c r="I336" s="17" t="e">
        <f>IF(#REF!&gt;1,$I$2,"")</f>
        <v>#REF!</v>
      </c>
      <c r="J336" s="19" t="e">
        <f>IF(#REF!&gt;1,"R","")</f>
        <v>#REF!</v>
      </c>
      <c r="K336" s="19" t="e">
        <f>IF(#REF!&gt;1,"DGEN","")</f>
        <v>#REF!</v>
      </c>
      <c r="L336" s="26" t="e">
        <f>GFMIS!G336</f>
        <v>#REF!</v>
      </c>
      <c r="M336" s="19" t="e">
        <f>GFMIS!D336</f>
        <v>#REF!</v>
      </c>
      <c r="N336" s="19" t="e">
        <f>GFMIS!C336</f>
        <v>#REF!</v>
      </c>
      <c r="O336" s="19" t="e">
        <f>GFMIS!E336</f>
        <v>#REF!</v>
      </c>
      <c r="P336" s="26" t="e">
        <f>GFMIS!F336</f>
        <v>#REF!</v>
      </c>
      <c r="Q336" s="18" t="e">
        <f>GFMIS!H336</f>
        <v>#REF!</v>
      </c>
      <c r="R336" s="17"/>
    </row>
    <row r="337" spans="1:18" ht="14.25">
      <c r="A337" s="19" t="e">
        <f>IF(#REF!&gt;1,"L","")</f>
        <v>#REF!</v>
      </c>
      <c r="B337" s="22" t="e">
        <f>IF(#REF!&gt;1,"20004","")</f>
        <v>#REF!</v>
      </c>
      <c r="C337" s="19" t="e">
        <f>IF(#REF!&gt;1,"2100","")</f>
        <v>#REF!</v>
      </c>
      <c r="D337" s="19" t="e">
        <f>IF(#REF!&gt;1,"2101","")</f>
        <v>#REF!</v>
      </c>
      <c r="E337" s="21" t="e">
        <f ca="1">IF(#REF!&gt;1,TODAY(),"")</f>
        <v>#REF!</v>
      </c>
      <c r="F337" s="21" t="e">
        <f ca="1">IF(#REF!&gt;1,TODAY(),"")</f>
        <v>#REF!</v>
      </c>
      <c r="G337" s="20" t="e">
        <f>IF(#REF!&gt;1,$G$2,"")</f>
        <v>#REF!</v>
      </c>
      <c r="H337" s="20" t="e">
        <f>IF(#REF!&gt;1,$H$2,"")</f>
        <v>#REF!</v>
      </c>
      <c r="I337" s="17" t="e">
        <f>IF(#REF!&gt;1,$I$2,"")</f>
        <v>#REF!</v>
      </c>
      <c r="J337" s="19" t="e">
        <f>IF(#REF!&gt;1,"R","")</f>
        <v>#REF!</v>
      </c>
      <c r="K337" s="19" t="e">
        <f>IF(#REF!&gt;1,"DGEN","")</f>
        <v>#REF!</v>
      </c>
      <c r="L337" s="26" t="e">
        <f>GFMIS!G337</f>
        <v>#REF!</v>
      </c>
      <c r="M337" s="19" t="e">
        <f>GFMIS!D337</f>
        <v>#REF!</v>
      </c>
      <c r="N337" s="19" t="e">
        <f>GFMIS!C337</f>
        <v>#REF!</v>
      </c>
      <c r="O337" s="19" t="e">
        <f>GFMIS!E337</f>
        <v>#REF!</v>
      </c>
      <c r="P337" s="26" t="e">
        <f>GFMIS!F337</f>
        <v>#REF!</v>
      </c>
      <c r="Q337" s="18" t="e">
        <f>GFMIS!H337</f>
        <v>#REF!</v>
      </c>
      <c r="R337" s="17"/>
    </row>
    <row r="338" spans="1:18" ht="14.25">
      <c r="A338" s="19" t="e">
        <f>IF(#REF!&gt;1,"L","")</f>
        <v>#REF!</v>
      </c>
      <c r="B338" s="22" t="e">
        <f>IF(#REF!&gt;1,"20004","")</f>
        <v>#REF!</v>
      </c>
      <c r="C338" s="19" t="e">
        <f>IF(#REF!&gt;1,"2100","")</f>
        <v>#REF!</v>
      </c>
      <c r="D338" s="19" t="e">
        <f>IF(#REF!&gt;1,"2101","")</f>
        <v>#REF!</v>
      </c>
      <c r="E338" s="21" t="e">
        <f ca="1">IF(#REF!&gt;1,TODAY(),"")</f>
        <v>#REF!</v>
      </c>
      <c r="F338" s="21" t="e">
        <f ca="1">IF(#REF!&gt;1,TODAY(),"")</f>
        <v>#REF!</v>
      </c>
      <c r="G338" s="20" t="e">
        <f>IF(#REF!&gt;1,$G$2,"")</f>
        <v>#REF!</v>
      </c>
      <c r="H338" s="20" t="e">
        <f>IF(#REF!&gt;1,$H$2,"")</f>
        <v>#REF!</v>
      </c>
      <c r="I338" s="17" t="e">
        <f>IF(#REF!&gt;1,$I$2,"")</f>
        <v>#REF!</v>
      </c>
      <c r="J338" s="19" t="e">
        <f>IF(#REF!&gt;1,"R","")</f>
        <v>#REF!</v>
      </c>
      <c r="K338" s="19" t="e">
        <f>IF(#REF!&gt;1,"DGEN","")</f>
        <v>#REF!</v>
      </c>
      <c r="L338" s="26" t="e">
        <f>GFMIS!G338</f>
        <v>#REF!</v>
      </c>
      <c r="M338" s="19" t="e">
        <f>GFMIS!D338</f>
        <v>#REF!</v>
      </c>
      <c r="N338" s="19" t="e">
        <f>GFMIS!C338</f>
        <v>#REF!</v>
      </c>
      <c r="O338" s="19" t="e">
        <f>GFMIS!E338</f>
        <v>#REF!</v>
      </c>
      <c r="P338" s="26" t="e">
        <f>GFMIS!F338</f>
        <v>#REF!</v>
      </c>
      <c r="Q338" s="18" t="e">
        <f>GFMIS!H338</f>
        <v>#REF!</v>
      </c>
      <c r="R338" s="17"/>
    </row>
    <row r="339" spans="1:18" ht="14.25">
      <c r="A339" s="19" t="e">
        <f>IF(#REF!&gt;1,"L","")</f>
        <v>#REF!</v>
      </c>
      <c r="B339" s="22" t="e">
        <f>IF(#REF!&gt;1,"20004","")</f>
        <v>#REF!</v>
      </c>
      <c r="C339" s="19" t="e">
        <f>IF(#REF!&gt;1,"2100","")</f>
        <v>#REF!</v>
      </c>
      <c r="D339" s="19" t="e">
        <f>IF(#REF!&gt;1,"2101","")</f>
        <v>#REF!</v>
      </c>
      <c r="E339" s="21" t="e">
        <f ca="1">IF(#REF!&gt;1,TODAY(),"")</f>
        <v>#REF!</v>
      </c>
      <c r="F339" s="21" t="e">
        <f ca="1">IF(#REF!&gt;1,TODAY(),"")</f>
        <v>#REF!</v>
      </c>
      <c r="G339" s="20" t="e">
        <f>IF(#REF!&gt;1,$G$2,"")</f>
        <v>#REF!</v>
      </c>
      <c r="H339" s="20" t="e">
        <f>IF(#REF!&gt;1,$H$2,"")</f>
        <v>#REF!</v>
      </c>
      <c r="I339" s="17" t="e">
        <f>IF(#REF!&gt;1,$I$2,"")</f>
        <v>#REF!</v>
      </c>
      <c r="J339" s="19" t="e">
        <f>IF(#REF!&gt;1,"R","")</f>
        <v>#REF!</v>
      </c>
      <c r="K339" s="19" t="e">
        <f>IF(#REF!&gt;1,"DGEN","")</f>
        <v>#REF!</v>
      </c>
      <c r="L339" s="26" t="e">
        <f>GFMIS!G339</f>
        <v>#REF!</v>
      </c>
      <c r="M339" s="19" t="e">
        <f>GFMIS!D339</f>
        <v>#REF!</v>
      </c>
      <c r="N339" s="19" t="e">
        <f>GFMIS!C339</f>
        <v>#REF!</v>
      </c>
      <c r="O339" s="19" t="e">
        <f>GFMIS!E339</f>
        <v>#REF!</v>
      </c>
      <c r="P339" s="26" t="e">
        <f>GFMIS!F339</f>
        <v>#REF!</v>
      </c>
      <c r="Q339" s="18" t="e">
        <f>GFMIS!H339</f>
        <v>#REF!</v>
      </c>
      <c r="R339" s="17"/>
    </row>
    <row r="340" spans="1:18" ht="14.25">
      <c r="A340" s="19" t="e">
        <f>IF(#REF!&gt;1,"L","")</f>
        <v>#REF!</v>
      </c>
      <c r="B340" s="22" t="e">
        <f>IF(#REF!&gt;1,"20004","")</f>
        <v>#REF!</v>
      </c>
      <c r="C340" s="19" t="e">
        <f>IF(#REF!&gt;1,"2100","")</f>
        <v>#REF!</v>
      </c>
      <c r="D340" s="19" t="e">
        <f>IF(#REF!&gt;1,"2101","")</f>
        <v>#REF!</v>
      </c>
      <c r="E340" s="21" t="e">
        <f ca="1">IF(#REF!&gt;1,TODAY(),"")</f>
        <v>#REF!</v>
      </c>
      <c r="F340" s="21" t="e">
        <f ca="1">IF(#REF!&gt;1,TODAY(),"")</f>
        <v>#REF!</v>
      </c>
      <c r="G340" s="20" t="e">
        <f>IF(#REF!&gt;1,$G$2,"")</f>
        <v>#REF!</v>
      </c>
      <c r="H340" s="20" t="e">
        <f>IF(#REF!&gt;1,$H$2,"")</f>
        <v>#REF!</v>
      </c>
      <c r="I340" s="17" t="e">
        <f>IF(#REF!&gt;1,$I$2,"")</f>
        <v>#REF!</v>
      </c>
      <c r="J340" s="19" t="e">
        <f>IF(#REF!&gt;1,"R","")</f>
        <v>#REF!</v>
      </c>
      <c r="K340" s="19" t="e">
        <f>IF(#REF!&gt;1,"DGEN","")</f>
        <v>#REF!</v>
      </c>
      <c r="L340" s="26" t="e">
        <f>GFMIS!G340</f>
        <v>#REF!</v>
      </c>
      <c r="M340" s="19" t="e">
        <f>GFMIS!D340</f>
        <v>#REF!</v>
      </c>
      <c r="N340" s="19" t="e">
        <f>GFMIS!C340</f>
        <v>#REF!</v>
      </c>
      <c r="O340" s="19" t="e">
        <f>GFMIS!E340</f>
        <v>#REF!</v>
      </c>
      <c r="P340" s="26" t="e">
        <f>GFMIS!F340</f>
        <v>#REF!</v>
      </c>
      <c r="Q340" s="18" t="e">
        <f>GFMIS!H340</f>
        <v>#REF!</v>
      </c>
      <c r="R340" s="17"/>
    </row>
    <row r="341" spans="1:18" ht="14.25">
      <c r="A341" s="19" t="e">
        <f>IF(#REF!&gt;1,"L","")</f>
        <v>#REF!</v>
      </c>
      <c r="B341" s="22" t="e">
        <f>IF(#REF!&gt;1,"20004","")</f>
        <v>#REF!</v>
      </c>
      <c r="C341" s="19" t="e">
        <f>IF(#REF!&gt;1,"2100","")</f>
        <v>#REF!</v>
      </c>
      <c r="D341" s="19" t="e">
        <f>IF(#REF!&gt;1,"2101","")</f>
        <v>#REF!</v>
      </c>
      <c r="E341" s="21" t="e">
        <f ca="1">IF(#REF!&gt;1,TODAY(),"")</f>
        <v>#REF!</v>
      </c>
      <c r="F341" s="21" t="e">
        <f ca="1">IF(#REF!&gt;1,TODAY(),"")</f>
        <v>#REF!</v>
      </c>
      <c r="G341" s="20" t="e">
        <f>IF(#REF!&gt;1,$G$2,"")</f>
        <v>#REF!</v>
      </c>
      <c r="H341" s="20" t="e">
        <f>IF(#REF!&gt;1,$H$2,"")</f>
        <v>#REF!</v>
      </c>
      <c r="I341" s="17" t="e">
        <f>IF(#REF!&gt;1,$I$2,"")</f>
        <v>#REF!</v>
      </c>
      <c r="J341" s="19" t="e">
        <f>IF(#REF!&gt;1,"R","")</f>
        <v>#REF!</v>
      </c>
      <c r="K341" s="19" t="e">
        <f>IF(#REF!&gt;1,"DGEN","")</f>
        <v>#REF!</v>
      </c>
      <c r="L341" s="26" t="e">
        <f>GFMIS!G341</f>
        <v>#REF!</v>
      </c>
      <c r="M341" s="19" t="e">
        <f>GFMIS!D341</f>
        <v>#REF!</v>
      </c>
      <c r="N341" s="19" t="e">
        <f>GFMIS!C341</f>
        <v>#REF!</v>
      </c>
      <c r="O341" s="19" t="e">
        <f>GFMIS!E341</f>
        <v>#REF!</v>
      </c>
      <c r="P341" s="26" t="e">
        <f>GFMIS!F341</f>
        <v>#REF!</v>
      </c>
      <c r="Q341" s="18" t="e">
        <f>GFMIS!H341</f>
        <v>#REF!</v>
      </c>
      <c r="R341" s="17"/>
    </row>
    <row r="342" spans="1:18" ht="14.25">
      <c r="A342" s="19" t="e">
        <f>IF(#REF!&gt;1,"L","")</f>
        <v>#REF!</v>
      </c>
      <c r="B342" s="22" t="e">
        <f>IF(#REF!&gt;1,"20004","")</f>
        <v>#REF!</v>
      </c>
      <c r="C342" s="19" t="e">
        <f>IF(#REF!&gt;1,"2100","")</f>
        <v>#REF!</v>
      </c>
      <c r="D342" s="19" t="e">
        <f>IF(#REF!&gt;1,"2101","")</f>
        <v>#REF!</v>
      </c>
      <c r="E342" s="21" t="e">
        <f ca="1">IF(#REF!&gt;1,TODAY(),"")</f>
        <v>#REF!</v>
      </c>
      <c r="F342" s="21" t="e">
        <f ca="1">IF(#REF!&gt;1,TODAY(),"")</f>
        <v>#REF!</v>
      </c>
      <c r="G342" s="20" t="e">
        <f>IF(#REF!&gt;1,$G$2,"")</f>
        <v>#REF!</v>
      </c>
      <c r="H342" s="20" t="e">
        <f>IF(#REF!&gt;1,$H$2,"")</f>
        <v>#REF!</v>
      </c>
      <c r="I342" s="17" t="e">
        <f>IF(#REF!&gt;1,$I$2,"")</f>
        <v>#REF!</v>
      </c>
      <c r="J342" s="19" t="e">
        <f>IF(#REF!&gt;1,"R","")</f>
        <v>#REF!</v>
      </c>
      <c r="K342" s="19" t="e">
        <f>IF(#REF!&gt;1,"DGEN","")</f>
        <v>#REF!</v>
      </c>
      <c r="L342" s="26" t="e">
        <f>GFMIS!G342</f>
        <v>#REF!</v>
      </c>
      <c r="M342" s="19" t="e">
        <f>GFMIS!D342</f>
        <v>#REF!</v>
      </c>
      <c r="N342" s="19" t="e">
        <f>GFMIS!C342</f>
        <v>#REF!</v>
      </c>
      <c r="O342" s="19" t="e">
        <f>GFMIS!E342</f>
        <v>#REF!</v>
      </c>
      <c r="P342" s="26" t="e">
        <f>GFMIS!F342</f>
        <v>#REF!</v>
      </c>
      <c r="Q342" s="18" t="e">
        <f>GFMIS!H342</f>
        <v>#REF!</v>
      </c>
      <c r="R342" s="17"/>
    </row>
    <row r="343" spans="1:18" ht="14.25">
      <c r="A343" s="19" t="e">
        <f>IF(#REF!&gt;1,"L","")</f>
        <v>#REF!</v>
      </c>
      <c r="B343" s="22" t="e">
        <f>IF(#REF!&gt;1,"20004","")</f>
        <v>#REF!</v>
      </c>
      <c r="C343" s="19" t="e">
        <f>IF(#REF!&gt;1,"2100","")</f>
        <v>#REF!</v>
      </c>
      <c r="D343" s="19" t="e">
        <f>IF(#REF!&gt;1,"2101","")</f>
        <v>#REF!</v>
      </c>
      <c r="E343" s="21" t="e">
        <f ca="1">IF(#REF!&gt;1,TODAY(),"")</f>
        <v>#REF!</v>
      </c>
      <c r="F343" s="21" t="e">
        <f ca="1">IF(#REF!&gt;1,TODAY(),"")</f>
        <v>#REF!</v>
      </c>
      <c r="G343" s="20" t="e">
        <f>IF(#REF!&gt;1,$G$2,"")</f>
        <v>#REF!</v>
      </c>
      <c r="H343" s="20" t="e">
        <f>IF(#REF!&gt;1,$H$2,"")</f>
        <v>#REF!</v>
      </c>
      <c r="I343" s="17" t="e">
        <f>IF(#REF!&gt;1,$I$2,"")</f>
        <v>#REF!</v>
      </c>
      <c r="J343" s="19" t="e">
        <f>IF(#REF!&gt;1,"R","")</f>
        <v>#REF!</v>
      </c>
      <c r="K343" s="19" t="e">
        <f>IF(#REF!&gt;1,"DGEN","")</f>
        <v>#REF!</v>
      </c>
      <c r="L343" s="26" t="e">
        <f>GFMIS!G343</f>
        <v>#REF!</v>
      </c>
      <c r="M343" s="19" t="e">
        <f>GFMIS!D343</f>
        <v>#REF!</v>
      </c>
      <c r="N343" s="19" t="e">
        <f>GFMIS!C343</f>
        <v>#REF!</v>
      </c>
      <c r="O343" s="19" t="e">
        <f>GFMIS!E343</f>
        <v>#REF!</v>
      </c>
      <c r="P343" s="26" t="e">
        <f>GFMIS!F343</f>
        <v>#REF!</v>
      </c>
      <c r="Q343" s="18" t="e">
        <f>GFMIS!H343</f>
        <v>#REF!</v>
      </c>
      <c r="R343" s="17"/>
    </row>
    <row r="344" spans="1:18" ht="14.25">
      <c r="A344" s="19" t="e">
        <f>IF(#REF!&gt;1,"L","")</f>
        <v>#REF!</v>
      </c>
      <c r="B344" s="22" t="e">
        <f>IF(#REF!&gt;1,"20004","")</f>
        <v>#REF!</v>
      </c>
      <c r="C344" s="19" t="e">
        <f>IF(#REF!&gt;1,"2100","")</f>
        <v>#REF!</v>
      </c>
      <c r="D344" s="19" t="e">
        <f>IF(#REF!&gt;1,"2101","")</f>
        <v>#REF!</v>
      </c>
      <c r="E344" s="21" t="e">
        <f ca="1">IF(#REF!&gt;1,TODAY(),"")</f>
        <v>#REF!</v>
      </c>
      <c r="F344" s="21" t="e">
        <f ca="1">IF(#REF!&gt;1,TODAY(),"")</f>
        <v>#REF!</v>
      </c>
      <c r="G344" s="20" t="e">
        <f>IF(#REF!&gt;1,$G$2,"")</f>
        <v>#REF!</v>
      </c>
      <c r="H344" s="20" t="e">
        <f>IF(#REF!&gt;1,$H$2,"")</f>
        <v>#REF!</v>
      </c>
      <c r="I344" s="17" t="e">
        <f>IF(#REF!&gt;1,$I$2,"")</f>
        <v>#REF!</v>
      </c>
      <c r="J344" s="19" t="e">
        <f>IF(#REF!&gt;1,"R","")</f>
        <v>#REF!</v>
      </c>
      <c r="K344" s="19" t="e">
        <f>IF(#REF!&gt;1,"DGEN","")</f>
        <v>#REF!</v>
      </c>
      <c r="L344" s="26" t="e">
        <f>GFMIS!G344</f>
        <v>#REF!</v>
      </c>
      <c r="M344" s="19" t="e">
        <f>GFMIS!D344</f>
        <v>#REF!</v>
      </c>
      <c r="N344" s="19" t="e">
        <f>GFMIS!C344</f>
        <v>#REF!</v>
      </c>
      <c r="O344" s="19" t="e">
        <f>GFMIS!E344</f>
        <v>#REF!</v>
      </c>
      <c r="P344" s="26" t="e">
        <f>GFMIS!F344</f>
        <v>#REF!</v>
      </c>
      <c r="Q344" s="18" t="e">
        <f>GFMIS!H344</f>
        <v>#REF!</v>
      </c>
      <c r="R344" s="17"/>
    </row>
    <row r="345" spans="1:18" ht="14.25">
      <c r="A345" s="19" t="e">
        <f>IF(#REF!&gt;1,"L","")</f>
        <v>#REF!</v>
      </c>
      <c r="B345" s="22" t="e">
        <f>IF(#REF!&gt;1,"20004","")</f>
        <v>#REF!</v>
      </c>
      <c r="C345" s="19" t="e">
        <f>IF(#REF!&gt;1,"2100","")</f>
        <v>#REF!</v>
      </c>
      <c r="D345" s="19" t="e">
        <f>IF(#REF!&gt;1,"2101","")</f>
        <v>#REF!</v>
      </c>
      <c r="E345" s="21" t="e">
        <f ca="1">IF(#REF!&gt;1,TODAY(),"")</f>
        <v>#REF!</v>
      </c>
      <c r="F345" s="21" t="e">
        <f ca="1">IF(#REF!&gt;1,TODAY(),"")</f>
        <v>#REF!</v>
      </c>
      <c r="G345" s="20" t="e">
        <f>IF(#REF!&gt;1,$G$2,"")</f>
        <v>#REF!</v>
      </c>
      <c r="H345" s="20" t="e">
        <f>IF(#REF!&gt;1,$H$2,"")</f>
        <v>#REF!</v>
      </c>
      <c r="I345" s="17" t="e">
        <f>IF(#REF!&gt;1,$I$2,"")</f>
        <v>#REF!</v>
      </c>
      <c r="J345" s="19" t="e">
        <f>IF(#REF!&gt;1,"R","")</f>
        <v>#REF!</v>
      </c>
      <c r="K345" s="19" t="e">
        <f>IF(#REF!&gt;1,"DGEN","")</f>
        <v>#REF!</v>
      </c>
      <c r="L345" s="26" t="e">
        <f>GFMIS!G345</f>
        <v>#REF!</v>
      </c>
      <c r="M345" s="19" t="e">
        <f>GFMIS!D345</f>
        <v>#REF!</v>
      </c>
      <c r="N345" s="19" t="e">
        <f>GFMIS!C345</f>
        <v>#REF!</v>
      </c>
      <c r="O345" s="19" t="e">
        <f>GFMIS!E345</f>
        <v>#REF!</v>
      </c>
      <c r="P345" s="26" t="e">
        <f>GFMIS!F345</f>
        <v>#REF!</v>
      </c>
      <c r="Q345" s="18" t="e">
        <f>GFMIS!H345</f>
        <v>#REF!</v>
      </c>
      <c r="R345" s="17"/>
    </row>
    <row r="346" spans="1:18" ht="14.25">
      <c r="A346" s="19" t="e">
        <f>IF(#REF!&gt;1,"L","")</f>
        <v>#REF!</v>
      </c>
      <c r="B346" s="22" t="e">
        <f>IF(#REF!&gt;1,"20004","")</f>
        <v>#REF!</v>
      </c>
      <c r="C346" s="19" t="e">
        <f>IF(#REF!&gt;1,"2100","")</f>
        <v>#REF!</v>
      </c>
      <c r="D346" s="19" t="e">
        <f>IF(#REF!&gt;1,"2101","")</f>
        <v>#REF!</v>
      </c>
      <c r="E346" s="21" t="e">
        <f ca="1">IF(#REF!&gt;1,TODAY(),"")</f>
        <v>#REF!</v>
      </c>
      <c r="F346" s="21" t="e">
        <f ca="1">IF(#REF!&gt;1,TODAY(),"")</f>
        <v>#REF!</v>
      </c>
      <c r="G346" s="20" t="e">
        <f>IF(#REF!&gt;1,$G$2,"")</f>
        <v>#REF!</v>
      </c>
      <c r="H346" s="20" t="e">
        <f>IF(#REF!&gt;1,$H$2,"")</f>
        <v>#REF!</v>
      </c>
      <c r="I346" s="17" t="e">
        <f>IF(#REF!&gt;1,$I$2,"")</f>
        <v>#REF!</v>
      </c>
      <c r="J346" s="19" t="e">
        <f>IF(#REF!&gt;1,"R","")</f>
        <v>#REF!</v>
      </c>
      <c r="K346" s="19" t="e">
        <f>IF(#REF!&gt;1,"DGEN","")</f>
        <v>#REF!</v>
      </c>
      <c r="L346" s="26" t="e">
        <f>GFMIS!G346</f>
        <v>#REF!</v>
      </c>
      <c r="M346" s="19" t="e">
        <f>GFMIS!D346</f>
        <v>#REF!</v>
      </c>
      <c r="N346" s="19" t="e">
        <f>GFMIS!C346</f>
        <v>#REF!</v>
      </c>
      <c r="O346" s="19" t="e">
        <f>GFMIS!E346</f>
        <v>#REF!</v>
      </c>
      <c r="P346" s="26" t="e">
        <f>GFMIS!F346</f>
        <v>#REF!</v>
      </c>
      <c r="Q346" s="18" t="e">
        <f>GFMIS!H346</f>
        <v>#REF!</v>
      </c>
      <c r="R346" s="17"/>
    </row>
    <row r="347" spans="1:18" ht="14.25">
      <c r="A347" s="19" t="e">
        <f>IF(#REF!&gt;1,"L","")</f>
        <v>#REF!</v>
      </c>
      <c r="B347" s="22" t="e">
        <f>IF(#REF!&gt;1,"20004","")</f>
        <v>#REF!</v>
      </c>
      <c r="C347" s="19" t="e">
        <f>IF(#REF!&gt;1,"2100","")</f>
        <v>#REF!</v>
      </c>
      <c r="D347" s="19" t="e">
        <f>IF(#REF!&gt;1,"2101","")</f>
        <v>#REF!</v>
      </c>
      <c r="E347" s="21" t="e">
        <f ca="1">IF(#REF!&gt;1,TODAY(),"")</f>
        <v>#REF!</v>
      </c>
      <c r="F347" s="21" t="e">
        <f ca="1">IF(#REF!&gt;1,TODAY(),"")</f>
        <v>#REF!</v>
      </c>
      <c r="G347" s="20" t="e">
        <f>IF(#REF!&gt;1,$G$2,"")</f>
        <v>#REF!</v>
      </c>
      <c r="H347" s="20" t="e">
        <f>IF(#REF!&gt;1,$H$2,"")</f>
        <v>#REF!</v>
      </c>
      <c r="I347" s="17" t="e">
        <f>IF(#REF!&gt;1,$I$2,"")</f>
        <v>#REF!</v>
      </c>
      <c r="J347" s="19" t="e">
        <f>IF(#REF!&gt;1,"R","")</f>
        <v>#REF!</v>
      </c>
      <c r="K347" s="19" t="e">
        <f>IF(#REF!&gt;1,"DGEN","")</f>
        <v>#REF!</v>
      </c>
      <c r="L347" s="26" t="e">
        <f>GFMIS!G347</f>
        <v>#REF!</v>
      </c>
      <c r="M347" s="19" t="e">
        <f>GFMIS!D347</f>
        <v>#REF!</v>
      </c>
      <c r="N347" s="19" t="e">
        <f>GFMIS!C347</f>
        <v>#REF!</v>
      </c>
      <c r="O347" s="19" t="e">
        <f>GFMIS!E347</f>
        <v>#REF!</v>
      </c>
      <c r="P347" s="26" t="e">
        <f>GFMIS!F347</f>
        <v>#REF!</v>
      </c>
      <c r="Q347" s="18" t="e">
        <f>GFMIS!H347</f>
        <v>#REF!</v>
      </c>
      <c r="R347" s="17"/>
    </row>
    <row r="348" spans="1:18" ht="14.25">
      <c r="A348" s="19" t="e">
        <f>IF(#REF!&gt;1,"L","")</f>
        <v>#REF!</v>
      </c>
      <c r="B348" s="22" t="e">
        <f>IF(#REF!&gt;1,"20004","")</f>
        <v>#REF!</v>
      </c>
      <c r="C348" s="19" t="e">
        <f>IF(#REF!&gt;1,"2100","")</f>
        <v>#REF!</v>
      </c>
      <c r="D348" s="19" t="e">
        <f>IF(#REF!&gt;1,"2101","")</f>
        <v>#REF!</v>
      </c>
      <c r="E348" s="21" t="e">
        <f ca="1">IF(#REF!&gt;1,TODAY(),"")</f>
        <v>#REF!</v>
      </c>
      <c r="F348" s="21" t="e">
        <f ca="1">IF(#REF!&gt;1,TODAY(),"")</f>
        <v>#REF!</v>
      </c>
      <c r="G348" s="20" t="e">
        <f>IF(#REF!&gt;1,$G$2,"")</f>
        <v>#REF!</v>
      </c>
      <c r="H348" s="20" t="e">
        <f>IF(#REF!&gt;1,$H$2,"")</f>
        <v>#REF!</v>
      </c>
      <c r="I348" s="17" t="e">
        <f>IF(#REF!&gt;1,$I$2,"")</f>
        <v>#REF!</v>
      </c>
      <c r="J348" s="19" t="e">
        <f>IF(#REF!&gt;1,"R","")</f>
        <v>#REF!</v>
      </c>
      <c r="K348" s="19" t="e">
        <f>IF(#REF!&gt;1,"DGEN","")</f>
        <v>#REF!</v>
      </c>
      <c r="L348" s="26" t="e">
        <f>GFMIS!G348</f>
        <v>#REF!</v>
      </c>
      <c r="M348" s="19" t="e">
        <f>GFMIS!D348</f>
        <v>#REF!</v>
      </c>
      <c r="N348" s="19" t="e">
        <f>GFMIS!C348</f>
        <v>#REF!</v>
      </c>
      <c r="O348" s="19" t="e">
        <f>GFMIS!E348</f>
        <v>#REF!</v>
      </c>
      <c r="P348" s="26" t="e">
        <f>GFMIS!F348</f>
        <v>#REF!</v>
      </c>
      <c r="Q348" s="18" t="e">
        <f>GFMIS!H348</f>
        <v>#REF!</v>
      </c>
      <c r="R348" s="17"/>
    </row>
    <row r="349" spans="1:18" ht="14.25">
      <c r="A349" s="19" t="e">
        <f>IF(#REF!&gt;1,"L","")</f>
        <v>#REF!</v>
      </c>
      <c r="B349" s="22" t="e">
        <f>IF(#REF!&gt;1,"20004","")</f>
        <v>#REF!</v>
      </c>
      <c r="C349" s="19" t="e">
        <f>IF(#REF!&gt;1,"2100","")</f>
        <v>#REF!</v>
      </c>
      <c r="D349" s="19" t="e">
        <f>IF(#REF!&gt;1,"2101","")</f>
        <v>#REF!</v>
      </c>
      <c r="E349" s="21" t="e">
        <f ca="1">IF(#REF!&gt;1,TODAY(),"")</f>
        <v>#REF!</v>
      </c>
      <c r="F349" s="21" t="e">
        <f ca="1">IF(#REF!&gt;1,TODAY(),"")</f>
        <v>#REF!</v>
      </c>
      <c r="G349" s="20" t="e">
        <f>IF(#REF!&gt;1,$G$2,"")</f>
        <v>#REF!</v>
      </c>
      <c r="H349" s="20" t="e">
        <f>IF(#REF!&gt;1,$H$2,"")</f>
        <v>#REF!</v>
      </c>
      <c r="I349" s="17" t="e">
        <f>IF(#REF!&gt;1,$I$2,"")</f>
        <v>#REF!</v>
      </c>
      <c r="J349" s="19" t="e">
        <f>IF(#REF!&gt;1,"R","")</f>
        <v>#REF!</v>
      </c>
      <c r="K349" s="19" t="e">
        <f>IF(#REF!&gt;1,"DGEN","")</f>
        <v>#REF!</v>
      </c>
      <c r="L349" s="26" t="e">
        <f>GFMIS!G349</f>
        <v>#REF!</v>
      </c>
      <c r="M349" s="19" t="e">
        <f>GFMIS!D349</f>
        <v>#REF!</v>
      </c>
      <c r="N349" s="19" t="e">
        <f>GFMIS!C349</f>
        <v>#REF!</v>
      </c>
      <c r="O349" s="19" t="e">
        <f>GFMIS!E349</f>
        <v>#REF!</v>
      </c>
      <c r="P349" s="26" t="e">
        <f>GFMIS!F349</f>
        <v>#REF!</v>
      </c>
      <c r="Q349" s="18" t="e">
        <f>GFMIS!H349</f>
        <v>#REF!</v>
      </c>
      <c r="R349" s="17"/>
    </row>
    <row r="350" spans="1:18" ht="14.25">
      <c r="A350" s="19" t="e">
        <f>IF(#REF!&gt;1,"L","")</f>
        <v>#REF!</v>
      </c>
      <c r="B350" s="22" t="e">
        <f>IF(#REF!&gt;1,"20004","")</f>
        <v>#REF!</v>
      </c>
      <c r="C350" s="19" t="e">
        <f>IF(#REF!&gt;1,"2100","")</f>
        <v>#REF!</v>
      </c>
      <c r="D350" s="19" t="e">
        <f>IF(#REF!&gt;1,"2101","")</f>
        <v>#REF!</v>
      </c>
      <c r="E350" s="21" t="e">
        <f ca="1">IF(#REF!&gt;1,TODAY(),"")</f>
        <v>#REF!</v>
      </c>
      <c r="F350" s="21" t="e">
        <f ca="1">IF(#REF!&gt;1,TODAY(),"")</f>
        <v>#REF!</v>
      </c>
      <c r="G350" s="20" t="e">
        <f>IF(#REF!&gt;1,$G$2,"")</f>
        <v>#REF!</v>
      </c>
      <c r="H350" s="20" t="e">
        <f>IF(#REF!&gt;1,$H$2,"")</f>
        <v>#REF!</v>
      </c>
      <c r="I350" s="17" t="e">
        <f>IF(#REF!&gt;1,$I$2,"")</f>
        <v>#REF!</v>
      </c>
      <c r="J350" s="19" t="e">
        <f>IF(#REF!&gt;1,"R","")</f>
        <v>#REF!</v>
      </c>
      <c r="K350" s="19" t="e">
        <f>IF(#REF!&gt;1,"DGEN","")</f>
        <v>#REF!</v>
      </c>
      <c r="L350" s="26" t="e">
        <f>GFMIS!G350</f>
        <v>#REF!</v>
      </c>
      <c r="M350" s="19" t="e">
        <f>GFMIS!D350</f>
        <v>#REF!</v>
      </c>
      <c r="N350" s="19" t="e">
        <f>GFMIS!C350</f>
        <v>#REF!</v>
      </c>
      <c r="O350" s="19" t="e">
        <f>GFMIS!E350</f>
        <v>#REF!</v>
      </c>
      <c r="P350" s="26" t="e">
        <f>GFMIS!F350</f>
        <v>#REF!</v>
      </c>
      <c r="Q350" s="18" t="e">
        <f>GFMIS!H350</f>
        <v>#REF!</v>
      </c>
      <c r="R350" s="17"/>
    </row>
    <row r="351" spans="1:18" ht="14.25">
      <c r="A351" s="19" t="e">
        <f>IF(#REF!&gt;1,"L","")</f>
        <v>#REF!</v>
      </c>
      <c r="B351" s="22" t="e">
        <f>IF(#REF!&gt;1,"20004","")</f>
        <v>#REF!</v>
      </c>
      <c r="C351" s="19" t="e">
        <f>IF(#REF!&gt;1,"2100","")</f>
        <v>#REF!</v>
      </c>
      <c r="D351" s="19" t="e">
        <f>IF(#REF!&gt;1,"2101","")</f>
        <v>#REF!</v>
      </c>
      <c r="E351" s="21" t="e">
        <f ca="1">IF(#REF!&gt;1,TODAY(),"")</f>
        <v>#REF!</v>
      </c>
      <c r="F351" s="21" t="e">
        <f ca="1">IF(#REF!&gt;1,TODAY(),"")</f>
        <v>#REF!</v>
      </c>
      <c r="G351" s="20" t="e">
        <f>IF(#REF!&gt;1,$G$2,"")</f>
        <v>#REF!</v>
      </c>
      <c r="H351" s="20" t="e">
        <f>IF(#REF!&gt;1,$H$2,"")</f>
        <v>#REF!</v>
      </c>
      <c r="I351" s="17" t="e">
        <f>IF(#REF!&gt;1,$I$2,"")</f>
        <v>#REF!</v>
      </c>
      <c r="J351" s="19" t="e">
        <f>IF(#REF!&gt;1,"R","")</f>
        <v>#REF!</v>
      </c>
      <c r="K351" s="19" t="e">
        <f>IF(#REF!&gt;1,"DGEN","")</f>
        <v>#REF!</v>
      </c>
      <c r="L351" s="26" t="e">
        <f>GFMIS!G351</f>
        <v>#REF!</v>
      </c>
      <c r="M351" s="19" t="e">
        <f>GFMIS!D351</f>
        <v>#REF!</v>
      </c>
      <c r="N351" s="19" t="e">
        <f>GFMIS!C351</f>
        <v>#REF!</v>
      </c>
      <c r="O351" s="19" t="e">
        <f>GFMIS!E351</f>
        <v>#REF!</v>
      </c>
      <c r="P351" s="26" t="e">
        <f>GFMIS!F351</f>
        <v>#REF!</v>
      </c>
      <c r="Q351" s="18" t="e">
        <f>GFMIS!H351</f>
        <v>#REF!</v>
      </c>
      <c r="R351" s="17"/>
    </row>
    <row r="352" spans="1:18" ht="14.25">
      <c r="A352" s="19" t="e">
        <f>IF(#REF!&gt;1,"L","")</f>
        <v>#REF!</v>
      </c>
      <c r="B352" s="22" t="e">
        <f>IF(#REF!&gt;1,"20004","")</f>
        <v>#REF!</v>
      </c>
      <c r="C352" s="19" t="e">
        <f>IF(#REF!&gt;1,"2100","")</f>
        <v>#REF!</v>
      </c>
      <c r="D352" s="19" t="e">
        <f>IF(#REF!&gt;1,"2101","")</f>
        <v>#REF!</v>
      </c>
      <c r="E352" s="21" t="e">
        <f ca="1">IF(#REF!&gt;1,TODAY(),"")</f>
        <v>#REF!</v>
      </c>
      <c r="F352" s="21" t="e">
        <f ca="1">IF(#REF!&gt;1,TODAY(),"")</f>
        <v>#REF!</v>
      </c>
      <c r="G352" s="20" t="e">
        <f>IF(#REF!&gt;1,$G$2,"")</f>
        <v>#REF!</v>
      </c>
      <c r="H352" s="20" t="e">
        <f>IF(#REF!&gt;1,$H$2,"")</f>
        <v>#REF!</v>
      </c>
      <c r="I352" s="17" t="e">
        <f>IF(#REF!&gt;1,$I$2,"")</f>
        <v>#REF!</v>
      </c>
      <c r="J352" s="19" t="e">
        <f>IF(#REF!&gt;1,"R","")</f>
        <v>#REF!</v>
      </c>
      <c r="K352" s="19" t="e">
        <f>IF(#REF!&gt;1,"DGEN","")</f>
        <v>#REF!</v>
      </c>
      <c r="L352" s="26" t="e">
        <f>GFMIS!G352</f>
        <v>#REF!</v>
      </c>
      <c r="M352" s="19" t="e">
        <f>GFMIS!D352</f>
        <v>#REF!</v>
      </c>
      <c r="N352" s="19" t="e">
        <f>GFMIS!C352</f>
        <v>#REF!</v>
      </c>
      <c r="O352" s="19" t="e">
        <f>GFMIS!E352</f>
        <v>#REF!</v>
      </c>
      <c r="P352" s="26" t="e">
        <f>GFMIS!F352</f>
        <v>#REF!</v>
      </c>
      <c r="Q352" s="18" t="e">
        <f>GFMIS!H352</f>
        <v>#REF!</v>
      </c>
      <c r="R352" s="17"/>
    </row>
    <row r="353" spans="1:18" ht="14.25">
      <c r="A353" s="19" t="e">
        <f>IF(#REF!&gt;1,"L","")</f>
        <v>#REF!</v>
      </c>
      <c r="B353" s="22" t="e">
        <f>IF(#REF!&gt;1,"20004","")</f>
        <v>#REF!</v>
      </c>
      <c r="C353" s="19" t="e">
        <f>IF(#REF!&gt;1,"2100","")</f>
        <v>#REF!</v>
      </c>
      <c r="D353" s="19" t="e">
        <f>IF(#REF!&gt;1,"2101","")</f>
        <v>#REF!</v>
      </c>
      <c r="E353" s="21" t="e">
        <f ca="1">IF(#REF!&gt;1,TODAY(),"")</f>
        <v>#REF!</v>
      </c>
      <c r="F353" s="21" t="e">
        <f ca="1">IF(#REF!&gt;1,TODAY(),"")</f>
        <v>#REF!</v>
      </c>
      <c r="G353" s="20" t="e">
        <f>IF(#REF!&gt;1,$G$2,"")</f>
        <v>#REF!</v>
      </c>
      <c r="H353" s="20" t="e">
        <f>IF(#REF!&gt;1,$H$2,"")</f>
        <v>#REF!</v>
      </c>
      <c r="I353" s="17" t="e">
        <f>IF(#REF!&gt;1,$I$2,"")</f>
        <v>#REF!</v>
      </c>
      <c r="J353" s="19" t="e">
        <f>IF(#REF!&gt;1,"R","")</f>
        <v>#REF!</v>
      </c>
      <c r="K353" s="19" t="e">
        <f>IF(#REF!&gt;1,"DGEN","")</f>
        <v>#REF!</v>
      </c>
      <c r="L353" s="26" t="e">
        <f>GFMIS!G353</f>
        <v>#REF!</v>
      </c>
      <c r="M353" s="19" t="e">
        <f>GFMIS!D353</f>
        <v>#REF!</v>
      </c>
      <c r="N353" s="19" t="e">
        <f>GFMIS!C353</f>
        <v>#REF!</v>
      </c>
      <c r="O353" s="19" t="e">
        <f>GFMIS!E353</f>
        <v>#REF!</v>
      </c>
      <c r="P353" s="26" t="e">
        <f>GFMIS!F353</f>
        <v>#REF!</v>
      </c>
      <c r="Q353" s="18" t="e">
        <f>GFMIS!H353</f>
        <v>#REF!</v>
      </c>
      <c r="R353" s="17"/>
    </row>
    <row r="354" spans="1:18" ht="14.25">
      <c r="A354" s="19" t="e">
        <f>IF(#REF!&gt;1,"L","")</f>
        <v>#REF!</v>
      </c>
      <c r="B354" s="22" t="e">
        <f>IF(#REF!&gt;1,"20004","")</f>
        <v>#REF!</v>
      </c>
      <c r="C354" s="19" t="e">
        <f>IF(#REF!&gt;1,"2100","")</f>
        <v>#REF!</v>
      </c>
      <c r="D354" s="19" t="e">
        <f>IF(#REF!&gt;1,"2101","")</f>
        <v>#REF!</v>
      </c>
      <c r="E354" s="21" t="e">
        <f ca="1">IF(#REF!&gt;1,TODAY(),"")</f>
        <v>#REF!</v>
      </c>
      <c r="F354" s="21" t="e">
        <f ca="1">IF(#REF!&gt;1,TODAY(),"")</f>
        <v>#REF!</v>
      </c>
      <c r="G354" s="20" t="e">
        <f>IF(#REF!&gt;1,$G$2,"")</f>
        <v>#REF!</v>
      </c>
      <c r="H354" s="20" t="e">
        <f>IF(#REF!&gt;1,$H$2,"")</f>
        <v>#REF!</v>
      </c>
      <c r="I354" s="17" t="e">
        <f>IF(#REF!&gt;1,$I$2,"")</f>
        <v>#REF!</v>
      </c>
      <c r="J354" s="19" t="e">
        <f>IF(#REF!&gt;1,"R","")</f>
        <v>#REF!</v>
      </c>
      <c r="K354" s="19" t="e">
        <f>IF(#REF!&gt;1,"DGEN","")</f>
        <v>#REF!</v>
      </c>
      <c r="L354" s="26" t="e">
        <f>GFMIS!G354</f>
        <v>#REF!</v>
      </c>
      <c r="M354" s="19" t="e">
        <f>GFMIS!D354</f>
        <v>#REF!</v>
      </c>
      <c r="N354" s="19" t="e">
        <f>GFMIS!C354</f>
        <v>#REF!</v>
      </c>
      <c r="O354" s="19" t="e">
        <f>GFMIS!E354</f>
        <v>#REF!</v>
      </c>
      <c r="P354" s="26" t="e">
        <f>GFMIS!F354</f>
        <v>#REF!</v>
      </c>
      <c r="Q354" s="18" t="e">
        <f>GFMIS!H354</f>
        <v>#REF!</v>
      </c>
      <c r="R354" s="17"/>
    </row>
    <row r="355" spans="1:18" ht="14.25">
      <c r="A355" s="19" t="e">
        <f>IF(#REF!&gt;1,"L","")</f>
        <v>#REF!</v>
      </c>
      <c r="B355" s="22" t="e">
        <f>IF(#REF!&gt;1,"20004","")</f>
        <v>#REF!</v>
      </c>
      <c r="C355" s="19" t="e">
        <f>IF(#REF!&gt;1,"2100","")</f>
        <v>#REF!</v>
      </c>
      <c r="D355" s="19" t="e">
        <f>IF(#REF!&gt;1,"2101","")</f>
        <v>#REF!</v>
      </c>
      <c r="E355" s="21" t="e">
        <f ca="1">IF(#REF!&gt;1,TODAY(),"")</f>
        <v>#REF!</v>
      </c>
      <c r="F355" s="21" t="e">
        <f ca="1">IF(#REF!&gt;1,TODAY(),"")</f>
        <v>#REF!</v>
      </c>
      <c r="G355" s="20" t="e">
        <f>IF(#REF!&gt;1,$G$2,"")</f>
        <v>#REF!</v>
      </c>
      <c r="H355" s="20" t="e">
        <f>IF(#REF!&gt;1,$H$2,"")</f>
        <v>#REF!</v>
      </c>
      <c r="I355" s="17" t="e">
        <f>IF(#REF!&gt;1,$I$2,"")</f>
        <v>#REF!</v>
      </c>
      <c r="J355" s="19" t="e">
        <f>IF(#REF!&gt;1,"R","")</f>
        <v>#REF!</v>
      </c>
      <c r="K355" s="19" t="e">
        <f>IF(#REF!&gt;1,"DGEN","")</f>
        <v>#REF!</v>
      </c>
      <c r="L355" s="26" t="e">
        <f>GFMIS!G355</f>
        <v>#REF!</v>
      </c>
      <c r="M355" s="19" t="e">
        <f>GFMIS!D355</f>
        <v>#REF!</v>
      </c>
      <c r="N355" s="19" t="e">
        <f>GFMIS!C355</f>
        <v>#REF!</v>
      </c>
      <c r="O355" s="19" t="e">
        <f>GFMIS!E355</f>
        <v>#REF!</v>
      </c>
      <c r="P355" s="26" t="e">
        <f>GFMIS!F355</f>
        <v>#REF!</v>
      </c>
      <c r="Q355" s="18" t="e">
        <f>GFMIS!H355</f>
        <v>#REF!</v>
      </c>
      <c r="R355" s="17"/>
    </row>
    <row r="356" spans="1:18" ht="14.25">
      <c r="A356" s="19" t="e">
        <f>IF(#REF!&gt;1,"L","")</f>
        <v>#REF!</v>
      </c>
      <c r="B356" s="22" t="e">
        <f>IF(#REF!&gt;1,"20004","")</f>
        <v>#REF!</v>
      </c>
      <c r="C356" s="19" t="e">
        <f>IF(#REF!&gt;1,"2100","")</f>
        <v>#REF!</v>
      </c>
      <c r="D356" s="19" t="e">
        <f>IF(#REF!&gt;1,"2101","")</f>
        <v>#REF!</v>
      </c>
      <c r="E356" s="21" t="e">
        <f ca="1">IF(#REF!&gt;1,TODAY(),"")</f>
        <v>#REF!</v>
      </c>
      <c r="F356" s="21" t="e">
        <f ca="1">IF(#REF!&gt;1,TODAY(),"")</f>
        <v>#REF!</v>
      </c>
      <c r="G356" s="20" t="e">
        <f>IF(#REF!&gt;1,$G$2,"")</f>
        <v>#REF!</v>
      </c>
      <c r="H356" s="20" t="e">
        <f>IF(#REF!&gt;1,$H$2,"")</f>
        <v>#REF!</v>
      </c>
      <c r="I356" s="17" t="e">
        <f>IF(#REF!&gt;1,$I$2,"")</f>
        <v>#REF!</v>
      </c>
      <c r="J356" s="19" t="e">
        <f>IF(#REF!&gt;1,"R","")</f>
        <v>#REF!</v>
      </c>
      <c r="K356" s="19" t="e">
        <f>IF(#REF!&gt;1,"DGEN","")</f>
        <v>#REF!</v>
      </c>
      <c r="L356" s="26" t="e">
        <f>GFMIS!G356</f>
        <v>#REF!</v>
      </c>
      <c r="M356" s="19" t="e">
        <f>GFMIS!D356</f>
        <v>#REF!</v>
      </c>
      <c r="N356" s="19" t="e">
        <f>GFMIS!C356</f>
        <v>#REF!</v>
      </c>
      <c r="O356" s="19" t="e">
        <f>GFMIS!E356</f>
        <v>#REF!</v>
      </c>
      <c r="P356" s="26" t="e">
        <f>GFMIS!F356</f>
        <v>#REF!</v>
      </c>
      <c r="Q356" s="18" t="e">
        <f>GFMIS!H356</f>
        <v>#REF!</v>
      </c>
      <c r="R356" s="17"/>
    </row>
    <row r="357" spans="1:18" ht="14.25">
      <c r="A357" s="19" t="e">
        <f>IF(#REF!&gt;1,"L","")</f>
        <v>#REF!</v>
      </c>
      <c r="B357" s="22" t="e">
        <f>IF(#REF!&gt;1,"20004","")</f>
        <v>#REF!</v>
      </c>
      <c r="C357" s="19" t="e">
        <f>IF(#REF!&gt;1,"2100","")</f>
        <v>#REF!</v>
      </c>
      <c r="D357" s="19" t="e">
        <f>IF(#REF!&gt;1,"2101","")</f>
        <v>#REF!</v>
      </c>
      <c r="E357" s="21" t="e">
        <f ca="1">IF(#REF!&gt;1,TODAY(),"")</f>
        <v>#REF!</v>
      </c>
      <c r="F357" s="21" t="e">
        <f ca="1">IF(#REF!&gt;1,TODAY(),"")</f>
        <v>#REF!</v>
      </c>
      <c r="G357" s="20" t="e">
        <f>IF(#REF!&gt;1,$G$2,"")</f>
        <v>#REF!</v>
      </c>
      <c r="H357" s="20" t="e">
        <f>IF(#REF!&gt;1,$H$2,"")</f>
        <v>#REF!</v>
      </c>
      <c r="I357" s="17" t="e">
        <f>IF(#REF!&gt;1,$I$2,"")</f>
        <v>#REF!</v>
      </c>
      <c r="J357" s="19" t="e">
        <f>IF(#REF!&gt;1,"R","")</f>
        <v>#REF!</v>
      </c>
      <c r="K357" s="19" t="e">
        <f>IF(#REF!&gt;1,"DGEN","")</f>
        <v>#REF!</v>
      </c>
      <c r="L357" s="26" t="e">
        <f>GFMIS!G357</f>
        <v>#REF!</v>
      </c>
      <c r="M357" s="19" t="e">
        <f>GFMIS!D357</f>
        <v>#REF!</v>
      </c>
      <c r="N357" s="19" t="e">
        <f>GFMIS!C357</f>
        <v>#REF!</v>
      </c>
      <c r="O357" s="19" t="e">
        <f>GFMIS!E357</f>
        <v>#REF!</v>
      </c>
      <c r="P357" s="26" t="e">
        <f>GFMIS!F357</f>
        <v>#REF!</v>
      </c>
      <c r="Q357" s="18" t="e">
        <f>GFMIS!H357</f>
        <v>#REF!</v>
      </c>
      <c r="R357" s="17"/>
    </row>
    <row r="358" spans="1:18" ht="14.25">
      <c r="A358" s="19" t="e">
        <f>IF(#REF!&gt;1,"L","")</f>
        <v>#REF!</v>
      </c>
      <c r="B358" s="22" t="e">
        <f>IF(#REF!&gt;1,"20004","")</f>
        <v>#REF!</v>
      </c>
      <c r="C358" s="19" t="e">
        <f>IF(#REF!&gt;1,"2100","")</f>
        <v>#REF!</v>
      </c>
      <c r="D358" s="19" t="e">
        <f>IF(#REF!&gt;1,"2101","")</f>
        <v>#REF!</v>
      </c>
      <c r="E358" s="21" t="e">
        <f ca="1">IF(#REF!&gt;1,TODAY(),"")</f>
        <v>#REF!</v>
      </c>
      <c r="F358" s="21" t="e">
        <f ca="1">IF(#REF!&gt;1,TODAY(),"")</f>
        <v>#REF!</v>
      </c>
      <c r="G358" s="20" t="e">
        <f>IF(#REF!&gt;1,$G$2,"")</f>
        <v>#REF!</v>
      </c>
      <c r="H358" s="20" t="e">
        <f>IF(#REF!&gt;1,$H$2,"")</f>
        <v>#REF!</v>
      </c>
      <c r="I358" s="17" t="e">
        <f>IF(#REF!&gt;1,$I$2,"")</f>
        <v>#REF!</v>
      </c>
      <c r="J358" s="19" t="e">
        <f>IF(#REF!&gt;1,"R","")</f>
        <v>#REF!</v>
      </c>
      <c r="K358" s="19" t="e">
        <f>IF(#REF!&gt;1,"DGEN","")</f>
        <v>#REF!</v>
      </c>
      <c r="L358" s="26" t="e">
        <f>GFMIS!G358</f>
        <v>#REF!</v>
      </c>
      <c r="M358" s="19" t="e">
        <f>GFMIS!D358</f>
        <v>#REF!</v>
      </c>
      <c r="N358" s="19" t="e">
        <f>GFMIS!C358</f>
        <v>#REF!</v>
      </c>
      <c r="O358" s="19" t="e">
        <f>GFMIS!E358</f>
        <v>#REF!</v>
      </c>
      <c r="P358" s="26" t="e">
        <f>GFMIS!F358</f>
        <v>#REF!</v>
      </c>
      <c r="Q358" s="18" t="e">
        <f>GFMIS!H358</f>
        <v>#REF!</v>
      </c>
      <c r="R358" s="17"/>
    </row>
    <row r="359" spans="1:18" ht="14.25">
      <c r="A359" s="19" t="e">
        <f>IF(#REF!&gt;1,"L","")</f>
        <v>#REF!</v>
      </c>
      <c r="B359" s="22" t="e">
        <f>IF(#REF!&gt;1,"20004","")</f>
        <v>#REF!</v>
      </c>
      <c r="C359" s="19" t="e">
        <f>IF(#REF!&gt;1,"2100","")</f>
        <v>#REF!</v>
      </c>
      <c r="D359" s="19" t="e">
        <f>IF(#REF!&gt;1,"2101","")</f>
        <v>#REF!</v>
      </c>
      <c r="E359" s="21" t="e">
        <f ca="1">IF(#REF!&gt;1,TODAY(),"")</f>
        <v>#REF!</v>
      </c>
      <c r="F359" s="21" t="e">
        <f ca="1">IF(#REF!&gt;1,TODAY(),"")</f>
        <v>#REF!</v>
      </c>
      <c r="G359" s="20" t="e">
        <f>IF(#REF!&gt;1,$G$2,"")</f>
        <v>#REF!</v>
      </c>
      <c r="H359" s="20" t="e">
        <f>IF(#REF!&gt;1,$H$2,"")</f>
        <v>#REF!</v>
      </c>
      <c r="I359" s="17" t="e">
        <f>IF(#REF!&gt;1,$I$2,"")</f>
        <v>#REF!</v>
      </c>
      <c r="J359" s="19" t="e">
        <f>IF(#REF!&gt;1,"R","")</f>
        <v>#REF!</v>
      </c>
      <c r="K359" s="19" t="e">
        <f>IF(#REF!&gt;1,"DGEN","")</f>
        <v>#REF!</v>
      </c>
      <c r="L359" s="26" t="e">
        <f>GFMIS!G359</f>
        <v>#REF!</v>
      </c>
      <c r="M359" s="19" t="e">
        <f>GFMIS!D359</f>
        <v>#REF!</v>
      </c>
      <c r="N359" s="19" t="e">
        <f>GFMIS!C359</f>
        <v>#REF!</v>
      </c>
      <c r="O359" s="19" t="e">
        <f>GFMIS!E359</f>
        <v>#REF!</v>
      </c>
      <c r="P359" s="26" t="e">
        <f>GFMIS!F359</f>
        <v>#REF!</v>
      </c>
      <c r="Q359" s="18" t="e">
        <f>GFMIS!H359</f>
        <v>#REF!</v>
      </c>
      <c r="R359" s="17"/>
    </row>
    <row r="360" spans="1:18" ht="14.25">
      <c r="A360" s="19" t="e">
        <f>IF(#REF!&gt;1,"L","")</f>
        <v>#REF!</v>
      </c>
      <c r="B360" s="22" t="e">
        <f>IF(#REF!&gt;1,"20004","")</f>
        <v>#REF!</v>
      </c>
      <c r="C360" s="19" t="e">
        <f>IF(#REF!&gt;1,"2100","")</f>
        <v>#REF!</v>
      </c>
      <c r="D360" s="19" t="e">
        <f>IF(#REF!&gt;1,"2101","")</f>
        <v>#REF!</v>
      </c>
      <c r="E360" s="21" t="e">
        <f ca="1">IF(#REF!&gt;1,TODAY(),"")</f>
        <v>#REF!</v>
      </c>
      <c r="F360" s="21" t="e">
        <f ca="1">IF(#REF!&gt;1,TODAY(),"")</f>
        <v>#REF!</v>
      </c>
      <c r="G360" s="20" t="e">
        <f>IF(#REF!&gt;1,$G$2,"")</f>
        <v>#REF!</v>
      </c>
      <c r="H360" s="20" t="e">
        <f>IF(#REF!&gt;1,$H$2,"")</f>
        <v>#REF!</v>
      </c>
      <c r="I360" s="17" t="e">
        <f>IF(#REF!&gt;1,$I$2,"")</f>
        <v>#REF!</v>
      </c>
      <c r="J360" s="19" t="e">
        <f>IF(#REF!&gt;1,"R","")</f>
        <v>#REF!</v>
      </c>
      <c r="K360" s="19" t="e">
        <f>IF(#REF!&gt;1,"DGEN","")</f>
        <v>#REF!</v>
      </c>
      <c r="L360" s="26" t="e">
        <f>GFMIS!G360</f>
        <v>#REF!</v>
      </c>
      <c r="M360" s="19" t="e">
        <f>GFMIS!D360</f>
        <v>#REF!</v>
      </c>
      <c r="N360" s="19" t="e">
        <f>GFMIS!C360</f>
        <v>#REF!</v>
      </c>
      <c r="O360" s="19" t="e">
        <f>GFMIS!E360</f>
        <v>#REF!</v>
      </c>
      <c r="P360" s="26" t="e">
        <f>GFMIS!F360</f>
        <v>#REF!</v>
      </c>
      <c r="Q360" s="18" t="e">
        <f>GFMIS!H360</f>
        <v>#REF!</v>
      </c>
      <c r="R360" s="17"/>
    </row>
    <row r="361" spans="1:18" ht="14.25">
      <c r="A361" s="19" t="e">
        <f>IF(#REF!&gt;1,"L","")</f>
        <v>#REF!</v>
      </c>
      <c r="B361" s="22" t="e">
        <f>IF(#REF!&gt;1,"20004","")</f>
        <v>#REF!</v>
      </c>
      <c r="C361" s="19" t="e">
        <f>IF(#REF!&gt;1,"2100","")</f>
        <v>#REF!</v>
      </c>
      <c r="D361" s="19" t="e">
        <f>IF(#REF!&gt;1,"2101","")</f>
        <v>#REF!</v>
      </c>
      <c r="E361" s="21" t="e">
        <f ca="1">IF(#REF!&gt;1,TODAY(),"")</f>
        <v>#REF!</v>
      </c>
      <c r="F361" s="21" t="e">
        <f ca="1">IF(#REF!&gt;1,TODAY(),"")</f>
        <v>#REF!</v>
      </c>
      <c r="G361" s="20" t="e">
        <f>IF(#REF!&gt;1,$G$2,"")</f>
        <v>#REF!</v>
      </c>
      <c r="H361" s="20" t="e">
        <f>IF(#REF!&gt;1,$H$2,"")</f>
        <v>#REF!</v>
      </c>
      <c r="I361" s="17" t="e">
        <f>IF(#REF!&gt;1,$I$2,"")</f>
        <v>#REF!</v>
      </c>
      <c r="J361" s="19" t="e">
        <f>IF(#REF!&gt;1,"R","")</f>
        <v>#REF!</v>
      </c>
      <c r="K361" s="19" t="e">
        <f>IF(#REF!&gt;1,"DGEN","")</f>
        <v>#REF!</v>
      </c>
      <c r="L361" s="26" t="e">
        <f>GFMIS!G361</f>
        <v>#REF!</v>
      </c>
      <c r="M361" s="19" t="e">
        <f>GFMIS!D361</f>
        <v>#REF!</v>
      </c>
      <c r="N361" s="19" t="e">
        <f>GFMIS!C361</f>
        <v>#REF!</v>
      </c>
      <c r="O361" s="19" t="e">
        <f>GFMIS!E361</f>
        <v>#REF!</v>
      </c>
      <c r="P361" s="26" t="e">
        <f>GFMIS!F361</f>
        <v>#REF!</v>
      </c>
      <c r="Q361" s="18" t="e">
        <f>GFMIS!H361</f>
        <v>#REF!</v>
      </c>
      <c r="R361" s="17"/>
    </row>
    <row r="362" spans="1:18" ht="14.25">
      <c r="A362" s="19" t="e">
        <f>IF(#REF!&gt;1,"L","")</f>
        <v>#REF!</v>
      </c>
      <c r="B362" s="22" t="e">
        <f>IF(#REF!&gt;1,"20004","")</f>
        <v>#REF!</v>
      </c>
      <c r="C362" s="19" t="e">
        <f>IF(#REF!&gt;1,"2100","")</f>
        <v>#REF!</v>
      </c>
      <c r="D362" s="19" t="e">
        <f>IF(#REF!&gt;1,"2101","")</f>
        <v>#REF!</v>
      </c>
      <c r="E362" s="21" t="e">
        <f ca="1">IF(#REF!&gt;1,TODAY(),"")</f>
        <v>#REF!</v>
      </c>
      <c r="F362" s="21" t="e">
        <f ca="1">IF(#REF!&gt;1,TODAY(),"")</f>
        <v>#REF!</v>
      </c>
      <c r="G362" s="20" t="e">
        <f>IF(#REF!&gt;1,$G$2,"")</f>
        <v>#REF!</v>
      </c>
      <c r="H362" s="20" t="e">
        <f>IF(#REF!&gt;1,$H$2,"")</f>
        <v>#REF!</v>
      </c>
      <c r="I362" s="17" t="e">
        <f>IF(#REF!&gt;1,$I$2,"")</f>
        <v>#REF!</v>
      </c>
      <c r="J362" s="19" t="e">
        <f>IF(#REF!&gt;1,"R","")</f>
        <v>#REF!</v>
      </c>
      <c r="K362" s="19" t="e">
        <f>IF(#REF!&gt;1,"DGEN","")</f>
        <v>#REF!</v>
      </c>
      <c r="L362" s="26" t="e">
        <f>GFMIS!G362</f>
        <v>#REF!</v>
      </c>
      <c r="M362" s="19" t="e">
        <f>GFMIS!D362</f>
        <v>#REF!</v>
      </c>
      <c r="N362" s="19" t="e">
        <f>GFMIS!C362</f>
        <v>#REF!</v>
      </c>
      <c r="O362" s="19" t="e">
        <f>GFMIS!E362</f>
        <v>#REF!</v>
      </c>
      <c r="P362" s="26" t="e">
        <f>GFMIS!F362</f>
        <v>#REF!</v>
      </c>
      <c r="Q362" s="18" t="e">
        <f>GFMIS!H362</f>
        <v>#REF!</v>
      </c>
      <c r="R362" s="17"/>
    </row>
    <row r="363" spans="1:18" ht="14.25">
      <c r="A363" s="19" t="e">
        <f>IF(#REF!&gt;1,"L","")</f>
        <v>#REF!</v>
      </c>
      <c r="B363" s="22" t="e">
        <f>IF(#REF!&gt;1,"20004","")</f>
        <v>#REF!</v>
      </c>
      <c r="C363" s="19" t="e">
        <f>IF(#REF!&gt;1,"2100","")</f>
        <v>#REF!</v>
      </c>
      <c r="D363" s="19" t="e">
        <f>IF(#REF!&gt;1,"2101","")</f>
        <v>#REF!</v>
      </c>
      <c r="E363" s="21" t="e">
        <f ca="1">IF(#REF!&gt;1,TODAY(),"")</f>
        <v>#REF!</v>
      </c>
      <c r="F363" s="21" t="e">
        <f ca="1">IF(#REF!&gt;1,TODAY(),"")</f>
        <v>#REF!</v>
      </c>
      <c r="G363" s="20" t="e">
        <f>IF(#REF!&gt;1,$G$2,"")</f>
        <v>#REF!</v>
      </c>
      <c r="H363" s="20" t="e">
        <f>IF(#REF!&gt;1,$H$2,"")</f>
        <v>#REF!</v>
      </c>
      <c r="I363" s="17" t="e">
        <f>IF(#REF!&gt;1,$I$2,"")</f>
        <v>#REF!</v>
      </c>
      <c r="J363" s="19" t="e">
        <f>IF(#REF!&gt;1,"R","")</f>
        <v>#REF!</v>
      </c>
      <c r="K363" s="19" t="e">
        <f>IF(#REF!&gt;1,"DGEN","")</f>
        <v>#REF!</v>
      </c>
      <c r="L363" s="26" t="e">
        <f>GFMIS!G363</f>
        <v>#REF!</v>
      </c>
      <c r="M363" s="19" t="e">
        <f>GFMIS!D363</f>
        <v>#REF!</v>
      </c>
      <c r="N363" s="19" t="e">
        <f>GFMIS!C363</f>
        <v>#REF!</v>
      </c>
      <c r="O363" s="19" t="e">
        <f>GFMIS!E363</f>
        <v>#REF!</v>
      </c>
      <c r="P363" s="26" t="e">
        <f>GFMIS!F363</f>
        <v>#REF!</v>
      </c>
      <c r="Q363" s="18" t="e">
        <f>GFMIS!H363</f>
        <v>#REF!</v>
      </c>
      <c r="R363" s="17"/>
    </row>
    <row r="364" spans="1:18" ht="14.25">
      <c r="A364" s="19" t="e">
        <f>IF(#REF!&gt;1,"L","")</f>
        <v>#REF!</v>
      </c>
      <c r="B364" s="22" t="e">
        <f>IF(#REF!&gt;1,"20004","")</f>
        <v>#REF!</v>
      </c>
      <c r="C364" s="19" t="e">
        <f>IF(#REF!&gt;1,"2100","")</f>
        <v>#REF!</v>
      </c>
      <c r="D364" s="19" t="e">
        <f>IF(#REF!&gt;1,"2101","")</f>
        <v>#REF!</v>
      </c>
      <c r="E364" s="21" t="e">
        <f ca="1">IF(#REF!&gt;1,TODAY(),"")</f>
        <v>#REF!</v>
      </c>
      <c r="F364" s="21" t="e">
        <f ca="1">IF(#REF!&gt;1,TODAY(),"")</f>
        <v>#REF!</v>
      </c>
      <c r="G364" s="20" t="e">
        <f>IF(#REF!&gt;1,$G$2,"")</f>
        <v>#REF!</v>
      </c>
      <c r="H364" s="20" t="e">
        <f>IF(#REF!&gt;1,$H$2,"")</f>
        <v>#REF!</v>
      </c>
      <c r="I364" s="17" t="e">
        <f>IF(#REF!&gt;1,$I$2,"")</f>
        <v>#REF!</v>
      </c>
      <c r="J364" s="19" t="e">
        <f>IF(#REF!&gt;1,"R","")</f>
        <v>#REF!</v>
      </c>
      <c r="K364" s="19" t="e">
        <f>IF(#REF!&gt;1,"DGEN","")</f>
        <v>#REF!</v>
      </c>
      <c r="L364" s="26" t="e">
        <f>GFMIS!G364</f>
        <v>#REF!</v>
      </c>
      <c r="M364" s="19" t="e">
        <f>GFMIS!D364</f>
        <v>#REF!</v>
      </c>
      <c r="N364" s="19" t="e">
        <f>GFMIS!C364</f>
        <v>#REF!</v>
      </c>
      <c r="O364" s="19" t="e">
        <f>GFMIS!E364</f>
        <v>#REF!</v>
      </c>
      <c r="P364" s="26" t="e">
        <f>GFMIS!F364</f>
        <v>#REF!</v>
      </c>
      <c r="Q364" s="18" t="e">
        <f>GFMIS!H364</f>
        <v>#REF!</v>
      </c>
      <c r="R364" s="17"/>
    </row>
    <row r="365" spans="1:18" ht="14.25">
      <c r="A365" s="19" t="e">
        <f>IF(#REF!&gt;1,"L","")</f>
        <v>#REF!</v>
      </c>
      <c r="B365" s="22" t="e">
        <f>IF(#REF!&gt;1,"20004","")</f>
        <v>#REF!</v>
      </c>
      <c r="C365" s="19" t="e">
        <f>IF(#REF!&gt;1,"2100","")</f>
        <v>#REF!</v>
      </c>
      <c r="D365" s="19" t="e">
        <f>IF(#REF!&gt;1,"2101","")</f>
        <v>#REF!</v>
      </c>
      <c r="E365" s="21" t="e">
        <f ca="1">IF(#REF!&gt;1,TODAY(),"")</f>
        <v>#REF!</v>
      </c>
      <c r="F365" s="21" t="e">
        <f ca="1">IF(#REF!&gt;1,TODAY(),"")</f>
        <v>#REF!</v>
      </c>
      <c r="G365" s="20" t="e">
        <f>IF(#REF!&gt;1,$G$2,"")</f>
        <v>#REF!</v>
      </c>
      <c r="H365" s="20" t="e">
        <f>IF(#REF!&gt;1,$H$2,"")</f>
        <v>#REF!</v>
      </c>
      <c r="I365" s="17" t="e">
        <f>IF(#REF!&gt;1,$I$2,"")</f>
        <v>#REF!</v>
      </c>
      <c r="J365" s="19" t="e">
        <f>IF(#REF!&gt;1,"R","")</f>
        <v>#REF!</v>
      </c>
      <c r="K365" s="19" t="e">
        <f>IF(#REF!&gt;1,"DGEN","")</f>
        <v>#REF!</v>
      </c>
      <c r="L365" s="26" t="e">
        <f>GFMIS!G365</f>
        <v>#REF!</v>
      </c>
      <c r="M365" s="19" t="e">
        <f>GFMIS!D365</f>
        <v>#REF!</v>
      </c>
      <c r="N365" s="19" t="e">
        <f>GFMIS!C365</f>
        <v>#REF!</v>
      </c>
      <c r="O365" s="19" t="e">
        <f>GFMIS!E365</f>
        <v>#REF!</v>
      </c>
      <c r="P365" s="26" t="e">
        <f>GFMIS!F365</f>
        <v>#REF!</v>
      </c>
      <c r="Q365" s="18" t="e">
        <f>GFMIS!H365</f>
        <v>#REF!</v>
      </c>
      <c r="R365" s="17"/>
    </row>
    <row r="366" spans="1:18" ht="14.25">
      <c r="A366" s="19" t="e">
        <f>IF(#REF!&gt;1,"L","")</f>
        <v>#REF!</v>
      </c>
      <c r="B366" s="22" t="e">
        <f>IF(#REF!&gt;1,"20004","")</f>
        <v>#REF!</v>
      </c>
      <c r="C366" s="19" t="e">
        <f>IF(#REF!&gt;1,"2100","")</f>
        <v>#REF!</v>
      </c>
      <c r="D366" s="19" t="e">
        <f>IF(#REF!&gt;1,"2101","")</f>
        <v>#REF!</v>
      </c>
      <c r="E366" s="21" t="e">
        <f ca="1">IF(#REF!&gt;1,TODAY(),"")</f>
        <v>#REF!</v>
      </c>
      <c r="F366" s="21" t="e">
        <f ca="1">IF(#REF!&gt;1,TODAY(),"")</f>
        <v>#REF!</v>
      </c>
      <c r="G366" s="20" t="e">
        <f>IF(#REF!&gt;1,$G$2,"")</f>
        <v>#REF!</v>
      </c>
      <c r="H366" s="20" t="e">
        <f>IF(#REF!&gt;1,$H$2,"")</f>
        <v>#REF!</v>
      </c>
      <c r="I366" s="17" t="e">
        <f>IF(#REF!&gt;1,$I$2,"")</f>
        <v>#REF!</v>
      </c>
      <c r="J366" s="19" t="e">
        <f>IF(#REF!&gt;1,"R","")</f>
        <v>#REF!</v>
      </c>
      <c r="K366" s="19" t="e">
        <f>IF(#REF!&gt;1,"DGEN","")</f>
        <v>#REF!</v>
      </c>
      <c r="L366" s="26" t="e">
        <f>GFMIS!G366</f>
        <v>#REF!</v>
      </c>
      <c r="M366" s="19" t="e">
        <f>GFMIS!D366</f>
        <v>#REF!</v>
      </c>
      <c r="N366" s="19" t="e">
        <f>GFMIS!C366</f>
        <v>#REF!</v>
      </c>
      <c r="O366" s="19" t="e">
        <f>GFMIS!E366</f>
        <v>#REF!</v>
      </c>
      <c r="P366" s="26" t="e">
        <f>GFMIS!F366</f>
        <v>#REF!</v>
      </c>
      <c r="Q366" s="18" t="e">
        <f>GFMIS!H366</f>
        <v>#REF!</v>
      </c>
      <c r="R366" s="17"/>
    </row>
    <row r="367" spans="1:18" ht="14.25">
      <c r="A367" s="19" t="e">
        <f>IF(#REF!&gt;1,"L","")</f>
        <v>#REF!</v>
      </c>
      <c r="B367" s="22" t="e">
        <f>IF(#REF!&gt;1,"20004","")</f>
        <v>#REF!</v>
      </c>
      <c r="C367" s="19" t="e">
        <f>IF(#REF!&gt;1,"2100","")</f>
        <v>#REF!</v>
      </c>
      <c r="D367" s="19" t="e">
        <f>IF(#REF!&gt;1,"2101","")</f>
        <v>#REF!</v>
      </c>
      <c r="E367" s="21" t="e">
        <f ca="1">IF(#REF!&gt;1,TODAY(),"")</f>
        <v>#REF!</v>
      </c>
      <c r="F367" s="21" t="e">
        <f ca="1">IF(#REF!&gt;1,TODAY(),"")</f>
        <v>#REF!</v>
      </c>
      <c r="G367" s="20" t="e">
        <f>IF(#REF!&gt;1,$G$2,"")</f>
        <v>#REF!</v>
      </c>
      <c r="H367" s="20" t="e">
        <f>IF(#REF!&gt;1,$H$2,"")</f>
        <v>#REF!</v>
      </c>
      <c r="I367" s="17" t="e">
        <f>IF(#REF!&gt;1,$I$2,"")</f>
        <v>#REF!</v>
      </c>
      <c r="J367" s="19" t="e">
        <f>IF(#REF!&gt;1,"R","")</f>
        <v>#REF!</v>
      </c>
      <c r="K367" s="19" t="e">
        <f>IF(#REF!&gt;1,"DGEN","")</f>
        <v>#REF!</v>
      </c>
      <c r="L367" s="26" t="e">
        <f>GFMIS!G367</f>
        <v>#REF!</v>
      </c>
      <c r="M367" s="19" t="e">
        <f>GFMIS!D367</f>
        <v>#REF!</v>
      </c>
      <c r="N367" s="19" t="e">
        <f>GFMIS!C367</f>
        <v>#REF!</v>
      </c>
      <c r="O367" s="19" t="e">
        <f>GFMIS!E367</f>
        <v>#REF!</v>
      </c>
      <c r="P367" s="26" t="e">
        <f>GFMIS!F367</f>
        <v>#REF!</v>
      </c>
      <c r="Q367" s="18" t="e">
        <f>GFMIS!H367</f>
        <v>#REF!</v>
      </c>
      <c r="R367" s="17"/>
    </row>
    <row r="368" spans="1:18" ht="14.25">
      <c r="A368" s="19" t="e">
        <f>IF(#REF!&gt;1,"L","")</f>
        <v>#REF!</v>
      </c>
      <c r="B368" s="22" t="e">
        <f>IF(#REF!&gt;1,"20004","")</f>
        <v>#REF!</v>
      </c>
      <c r="C368" s="19" t="e">
        <f>IF(#REF!&gt;1,"2100","")</f>
        <v>#REF!</v>
      </c>
      <c r="D368" s="19" t="e">
        <f>IF(#REF!&gt;1,"2101","")</f>
        <v>#REF!</v>
      </c>
      <c r="E368" s="21" t="e">
        <f ca="1">IF(#REF!&gt;1,TODAY(),"")</f>
        <v>#REF!</v>
      </c>
      <c r="F368" s="21" t="e">
        <f ca="1">IF(#REF!&gt;1,TODAY(),"")</f>
        <v>#REF!</v>
      </c>
      <c r="G368" s="20" t="e">
        <f>IF(#REF!&gt;1,$G$2,"")</f>
        <v>#REF!</v>
      </c>
      <c r="H368" s="20" t="e">
        <f>IF(#REF!&gt;1,$H$2,"")</f>
        <v>#REF!</v>
      </c>
      <c r="I368" s="17" t="e">
        <f>IF(#REF!&gt;1,$I$2,"")</f>
        <v>#REF!</v>
      </c>
      <c r="J368" s="19" t="e">
        <f>IF(#REF!&gt;1,"R","")</f>
        <v>#REF!</v>
      </c>
      <c r="K368" s="19" t="e">
        <f>IF(#REF!&gt;1,"DGEN","")</f>
        <v>#REF!</v>
      </c>
      <c r="L368" s="26" t="e">
        <f>GFMIS!G368</f>
        <v>#REF!</v>
      </c>
      <c r="M368" s="19" t="e">
        <f>GFMIS!D368</f>
        <v>#REF!</v>
      </c>
      <c r="N368" s="19" t="e">
        <f>GFMIS!C368</f>
        <v>#REF!</v>
      </c>
      <c r="O368" s="19" t="e">
        <f>GFMIS!E368</f>
        <v>#REF!</v>
      </c>
      <c r="P368" s="26" t="e">
        <f>GFMIS!F368</f>
        <v>#REF!</v>
      </c>
      <c r="Q368" s="18" t="e">
        <f>GFMIS!H368</f>
        <v>#REF!</v>
      </c>
      <c r="R368" s="17"/>
    </row>
    <row r="369" spans="1:18" ht="14.25">
      <c r="A369" s="19" t="e">
        <f>IF(#REF!&gt;1,"L","")</f>
        <v>#REF!</v>
      </c>
      <c r="B369" s="22" t="e">
        <f>IF(#REF!&gt;1,"20004","")</f>
        <v>#REF!</v>
      </c>
      <c r="C369" s="19" t="e">
        <f>IF(#REF!&gt;1,"2100","")</f>
        <v>#REF!</v>
      </c>
      <c r="D369" s="19" t="e">
        <f>IF(#REF!&gt;1,"2101","")</f>
        <v>#REF!</v>
      </c>
      <c r="E369" s="21" t="e">
        <f ca="1">IF(#REF!&gt;1,TODAY(),"")</f>
        <v>#REF!</v>
      </c>
      <c r="F369" s="21" t="e">
        <f ca="1">IF(#REF!&gt;1,TODAY(),"")</f>
        <v>#REF!</v>
      </c>
      <c r="G369" s="20" t="e">
        <f>IF(#REF!&gt;1,$G$2,"")</f>
        <v>#REF!</v>
      </c>
      <c r="H369" s="20" t="e">
        <f>IF(#REF!&gt;1,$H$2,"")</f>
        <v>#REF!</v>
      </c>
      <c r="I369" s="17" t="e">
        <f>IF(#REF!&gt;1,$I$2,"")</f>
        <v>#REF!</v>
      </c>
      <c r="J369" s="19" t="e">
        <f>IF(#REF!&gt;1,"R","")</f>
        <v>#REF!</v>
      </c>
      <c r="K369" s="19" t="e">
        <f>IF(#REF!&gt;1,"DGEN","")</f>
        <v>#REF!</v>
      </c>
      <c r="L369" s="26" t="e">
        <f>GFMIS!G369</f>
        <v>#REF!</v>
      </c>
      <c r="M369" s="19" t="e">
        <f>GFMIS!D369</f>
        <v>#REF!</v>
      </c>
      <c r="N369" s="19" t="e">
        <f>GFMIS!C369</f>
        <v>#REF!</v>
      </c>
      <c r="O369" s="19" t="e">
        <f>GFMIS!E369</f>
        <v>#REF!</v>
      </c>
      <c r="P369" s="26" t="e">
        <f>GFMIS!F369</f>
        <v>#REF!</v>
      </c>
      <c r="Q369" s="18" t="e">
        <f>GFMIS!H369</f>
        <v>#REF!</v>
      </c>
      <c r="R369" s="17"/>
    </row>
    <row r="370" spans="1:18" ht="14.25">
      <c r="A370" s="19" t="e">
        <f>IF(#REF!&gt;1,"L","")</f>
        <v>#REF!</v>
      </c>
      <c r="B370" s="22" t="e">
        <f>IF(#REF!&gt;1,"20004","")</f>
        <v>#REF!</v>
      </c>
      <c r="C370" s="19" t="e">
        <f>IF(#REF!&gt;1,"2100","")</f>
        <v>#REF!</v>
      </c>
      <c r="D370" s="19" t="e">
        <f>IF(#REF!&gt;1,"2101","")</f>
        <v>#REF!</v>
      </c>
      <c r="E370" s="21" t="e">
        <f ca="1">IF(#REF!&gt;1,TODAY(),"")</f>
        <v>#REF!</v>
      </c>
      <c r="F370" s="21" t="e">
        <f ca="1">IF(#REF!&gt;1,TODAY(),"")</f>
        <v>#REF!</v>
      </c>
      <c r="G370" s="20" t="e">
        <f>IF(#REF!&gt;1,$G$2,"")</f>
        <v>#REF!</v>
      </c>
      <c r="H370" s="20" t="e">
        <f>IF(#REF!&gt;1,$H$2,"")</f>
        <v>#REF!</v>
      </c>
      <c r="I370" s="17" t="e">
        <f>IF(#REF!&gt;1,$I$2,"")</f>
        <v>#REF!</v>
      </c>
      <c r="J370" s="19" t="e">
        <f>IF(#REF!&gt;1,"R","")</f>
        <v>#REF!</v>
      </c>
      <c r="K370" s="19" t="e">
        <f>IF(#REF!&gt;1,"DGEN","")</f>
        <v>#REF!</v>
      </c>
      <c r="L370" s="26" t="e">
        <f>GFMIS!G370</f>
        <v>#REF!</v>
      </c>
      <c r="M370" s="19" t="e">
        <f>GFMIS!D370</f>
        <v>#REF!</v>
      </c>
      <c r="N370" s="19" t="e">
        <f>GFMIS!C370</f>
        <v>#REF!</v>
      </c>
      <c r="O370" s="19" t="e">
        <f>GFMIS!E370</f>
        <v>#REF!</v>
      </c>
      <c r="P370" s="26" t="e">
        <f>GFMIS!F370</f>
        <v>#REF!</v>
      </c>
      <c r="Q370" s="18" t="e">
        <f>GFMIS!H370</f>
        <v>#REF!</v>
      </c>
      <c r="R370" s="17"/>
    </row>
    <row r="371" spans="1:18" ht="14.25">
      <c r="A371" s="19" t="e">
        <f>IF(#REF!&gt;1,"L","")</f>
        <v>#REF!</v>
      </c>
      <c r="B371" s="22" t="e">
        <f>IF(#REF!&gt;1,"20004","")</f>
        <v>#REF!</v>
      </c>
      <c r="C371" s="19" t="e">
        <f>IF(#REF!&gt;1,"2100","")</f>
        <v>#REF!</v>
      </c>
      <c r="D371" s="19" t="e">
        <f>IF(#REF!&gt;1,"2101","")</f>
        <v>#REF!</v>
      </c>
      <c r="E371" s="21" t="e">
        <f ca="1">IF(#REF!&gt;1,TODAY(),"")</f>
        <v>#REF!</v>
      </c>
      <c r="F371" s="21" t="e">
        <f ca="1">IF(#REF!&gt;1,TODAY(),"")</f>
        <v>#REF!</v>
      </c>
      <c r="G371" s="20" t="e">
        <f>IF(#REF!&gt;1,$G$2,"")</f>
        <v>#REF!</v>
      </c>
      <c r="H371" s="20" t="e">
        <f>IF(#REF!&gt;1,$H$2,"")</f>
        <v>#REF!</v>
      </c>
      <c r="I371" s="17" t="e">
        <f>IF(#REF!&gt;1,$I$2,"")</f>
        <v>#REF!</v>
      </c>
      <c r="J371" s="19" t="e">
        <f>IF(#REF!&gt;1,"R","")</f>
        <v>#REF!</v>
      </c>
      <c r="K371" s="19" t="e">
        <f>IF(#REF!&gt;1,"DGEN","")</f>
        <v>#REF!</v>
      </c>
      <c r="L371" s="26" t="e">
        <f>GFMIS!G371</f>
        <v>#REF!</v>
      </c>
      <c r="M371" s="19" t="e">
        <f>GFMIS!D371</f>
        <v>#REF!</v>
      </c>
      <c r="N371" s="19" t="e">
        <f>GFMIS!C371</f>
        <v>#REF!</v>
      </c>
      <c r="O371" s="19" t="e">
        <f>GFMIS!E371</f>
        <v>#REF!</v>
      </c>
      <c r="P371" s="26" t="e">
        <f>GFMIS!F371</f>
        <v>#REF!</v>
      </c>
      <c r="Q371" s="18" t="e">
        <f>GFMIS!H371</f>
        <v>#REF!</v>
      </c>
      <c r="R371" s="17"/>
    </row>
    <row r="372" spans="1:18" ht="14.25">
      <c r="A372" s="19" t="e">
        <f>IF(#REF!&gt;1,"L","")</f>
        <v>#REF!</v>
      </c>
      <c r="B372" s="22" t="e">
        <f>IF(#REF!&gt;1,"20004","")</f>
        <v>#REF!</v>
      </c>
      <c r="C372" s="19" t="e">
        <f>IF(#REF!&gt;1,"2100","")</f>
        <v>#REF!</v>
      </c>
      <c r="D372" s="19" t="e">
        <f>IF(#REF!&gt;1,"2101","")</f>
        <v>#REF!</v>
      </c>
      <c r="E372" s="21" t="e">
        <f ca="1">IF(#REF!&gt;1,TODAY(),"")</f>
        <v>#REF!</v>
      </c>
      <c r="F372" s="21" t="e">
        <f ca="1">IF(#REF!&gt;1,TODAY(),"")</f>
        <v>#REF!</v>
      </c>
      <c r="G372" s="20" t="e">
        <f>IF(#REF!&gt;1,$G$2,"")</f>
        <v>#REF!</v>
      </c>
      <c r="H372" s="20" t="e">
        <f>IF(#REF!&gt;1,$H$2,"")</f>
        <v>#REF!</v>
      </c>
      <c r="I372" s="17" t="e">
        <f>IF(#REF!&gt;1,$I$2,"")</f>
        <v>#REF!</v>
      </c>
      <c r="J372" s="19" t="e">
        <f>IF(#REF!&gt;1,"R","")</f>
        <v>#REF!</v>
      </c>
      <c r="K372" s="19" t="e">
        <f>IF(#REF!&gt;1,"DGEN","")</f>
        <v>#REF!</v>
      </c>
      <c r="L372" s="26" t="e">
        <f>GFMIS!G372</f>
        <v>#REF!</v>
      </c>
      <c r="M372" s="19" t="e">
        <f>GFMIS!D372</f>
        <v>#REF!</v>
      </c>
      <c r="N372" s="19" t="e">
        <f>GFMIS!C372</f>
        <v>#REF!</v>
      </c>
      <c r="O372" s="19" t="e">
        <f>GFMIS!E372</f>
        <v>#REF!</v>
      </c>
      <c r="P372" s="26" t="e">
        <f>GFMIS!F372</f>
        <v>#REF!</v>
      </c>
      <c r="Q372" s="18" t="e">
        <f>GFMIS!H372</f>
        <v>#REF!</v>
      </c>
      <c r="R372" s="17"/>
    </row>
    <row r="373" spans="1:18" ht="14.25">
      <c r="A373" s="19" t="e">
        <f>IF(#REF!&gt;1,"L","")</f>
        <v>#REF!</v>
      </c>
      <c r="B373" s="22" t="e">
        <f>IF(#REF!&gt;1,"20004","")</f>
        <v>#REF!</v>
      </c>
      <c r="C373" s="19" t="e">
        <f>IF(#REF!&gt;1,"2100","")</f>
        <v>#REF!</v>
      </c>
      <c r="D373" s="19" t="e">
        <f>IF(#REF!&gt;1,"2101","")</f>
        <v>#REF!</v>
      </c>
      <c r="E373" s="21" t="e">
        <f ca="1">IF(#REF!&gt;1,TODAY(),"")</f>
        <v>#REF!</v>
      </c>
      <c r="F373" s="21" t="e">
        <f ca="1">IF(#REF!&gt;1,TODAY(),"")</f>
        <v>#REF!</v>
      </c>
      <c r="G373" s="20" t="e">
        <f>IF(#REF!&gt;1,$G$2,"")</f>
        <v>#REF!</v>
      </c>
      <c r="H373" s="20" t="e">
        <f>IF(#REF!&gt;1,$H$2,"")</f>
        <v>#REF!</v>
      </c>
      <c r="I373" s="17" t="e">
        <f>IF(#REF!&gt;1,$I$2,"")</f>
        <v>#REF!</v>
      </c>
      <c r="J373" s="19" t="e">
        <f>IF(#REF!&gt;1,"R","")</f>
        <v>#REF!</v>
      </c>
      <c r="K373" s="19" t="e">
        <f>IF(#REF!&gt;1,"DGEN","")</f>
        <v>#REF!</v>
      </c>
      <c r="L373" s="26" t="e">
        <f>GFMIS!G373</f>
        <v>#REF!</v>
      </c>
      <c r="M373" s="19" t="e">
        <f>GFMIS!D373</f>
        <v>#REF!</v>
      </c>
      <c r="N373" s="19" t="e">
        <f>GFMIS!C373</f>
        <v>#REF!</v>
      </c>
      <c r="O373" s="19" t="e">
        <f>GFMIS!E373</f>
        <v>#REF!</v>
      </c>
      <c r="P373" s="26" t="e">
        <f>GFMIS!F373</f>
        <v>#REF!</v>
      </c>
      <c r="Q373" s="18" t="e">
        <f>GFMIS!H373</f>
        <v>#REF!</v>
      </c>
      <c r="R373" s="17"/>
    </row>
    <row r="374" spans="1:18" ht="14.25">
      <c r="A374" s="19" t="e">
        <f>IF(#REF!&gt;1,"L","")</f>
        <v>#REF!</v>
      </c>
      <c r="B374" s="22" t="e">
        <f>IF(#REF!&gt;1,"20004","")</f>
        <v>#REF!</v>
      </c>
      <c r="C374" s="19" t="e">
        <f>IF(#REF!&gt;1,"2100","")</f>
        <v>#REF!</v>
      </c>
      <c r="D374" s="19" t="e">
        <f>IF(#REF!&gt;1,"2101","")</f>
        <v>#REF!</v>
      </c>
      <c r="E374" s="21" t="e">
        <f ca="1">IF(#REF!&gt;1,TODAY(),"")</f>
        <v>#REF!</v>
      </c>
      <c r="F374" s="21" t="e">
        <f ca="1">IF(#REF!&gt;1,TODAY(),"")</f>
        <v>#REF!</v>
      </c>
      <c r="G374" s="20" t="e">
        <f>IF(#REF!&gt;1,$G$2,"")</f>
        <v>#REF!</v>
      </c>
      <c r="H374" s="20" t="e">
        <f>IF(#REF!&gt;1,$H$2,"")</f>
        <v>#REF!</v>
      </c>
      <c r="I374" s="17" t="e">
        <f>IF(#REF!&gt;1,$I$2,"")</f>
        <v>#REF!</v>
      </c>
      <c r="J374" s="19" t="e">
        <f>IF(#REF!&gt;1,"R","")</f>
        <v>#REF!</v>
      </c>
      <c r="K374" s="19" t="e">
        <f>IF(#REF!&gt;1,"DGEN","")</f>
        <v>#REF!</v>
      </c>
      <c r="L374" s="26" t="e">
        <f>GFMIS!G374</f>
        <v>#REF!</v>
      </c>
      <c r="M374" s="19" t="e">
        <f>GFMIS!D374</f>
        <v>#REF!</v>
      </c>
      <c r="N374" s="19" t="e">
        <f>GFMIS!C374</f>
        <v>#REF!</v>
      </c>
      <c r="O374" s="19" t="e">
        <f>GFMIS!E374</f>
        <v>#REF!</v>
      </c>
      <c r="P374" s="26" t="e">
        <f>GFMIS!F374</f>
        <v>#REF!</v>
      </c>
      <c r="Q374" s="18" t="e">
        <f>GFMIS!H374</f>
        <v>#REF!</v>
      </c>
      <c r="R374" s="17"/>
    </row>
    <row r="375" spans="1:18" ht="14.25">
      <c r="A375" s="19" t="e">
        <f>IF(#REF!&gt;1,"L","")</f>
        <v>#REF!</v>
      </c>
      <c r="B375" s="22" t="e">
        <f>IF(#REF!&gt;1,"20004","")</f>
        <v>#REF!</v>
      </c>
      <c r="C375" s="19" t="e">
        <f>IF(#REF!&gt;1,"2100","")</f>
        <v>#REF!</v>
      </c>
      <c r="D375" s="19" t="e">
        <f>IF(#REF!&gt;1,"2101","")</f>
        <v>#REF!</v>
      </c>
      <c r="E375" s="21" t="e">
        <f ca="1">IF(#REF!&gt;1,TODAY(),"")</f>
        <v>#REF!</v>
      </c>
      <c r="F375" s="21" t="e">
        <f ca="1">IF(#REF!&gt;1,TODAY(),"")</f>
        <v>#REF!</v>
      </c>
      <c r="G375" s="20" t="e">
        <f>IF(#REF!&gt;1,$G$2,"")</f>
        <v>#REF!</v>
      </c>
      <c r="H375" s="20" t="e">
        <f>IF(#REF!&gt;1,$H$2,"")</f>
        <v>#REF!</v>
      </c>
      <c r="I375" s="17" t="e">
        <f>IF(#REF!&gt;1,$I$2,"")</f>
        <v>#REF!</v>
      </c>
      <c r="J375" s="19" t="e">
        <f>IF(#REF!&gt;1,"R","")</f>
        <v>#REF!</v>
      </c>
      <c r="K375" s="19" t="e">
        <f>IF(#REF!&gt;1,"DGEN","")</f>
        <v>#REF!</v>
      </c>
      <c r="L375" s="26" t="e">
        <f>GFMIS!G375</f>
        <v>#REF!</v>
      </c>
      <c r="M375" s="19" t="e">
        <f>GFMIS!D375</f>
        <v>#REF!</v>
      </c>
      <c r="N375" s="19" t="e">
        <f>GFMIS!C375</f>
        <v>#REF!</v>
      </c>
      <c r="O375" s="19" t="e">
        <f>GFMIS!E375</f>
        <v>#REF!</v>
      </c>
      <c r="P375" s="26" t="e">
        <f>GFMIS!F375</f>
        <v>#REF!</v>
      </c>
      <c r="Q375" s="18" t="e">
        <f>GFMIS!H375</f>
        <v>#REF!</v>
      </c>
      <c r="R375" s="17"/>
    </row>
    <row r="376" spans="1:18" ht="14.25">
      <c r="A376" s="19" t="e">
        <f>IF(#REF!&gt;1,"L","")</f>
        <v>#REF!</v>
      </c>
      <c r="B376" s="22" t="e">
        <f>IF(#REF!&gt;1,"20004","")</f>
        <v>#REF!</v>
      </c>
      <c r="C376" s="19" t="e">
        <f>IF(#REF!&gt;1,"2100","")</f>
        <v>#REF!</v>
      </c>
      <c r="D376" s="19" t="e">
        <f>IF(#REF!&gt;1,"2101","")</f>
        <v>#REF!</v>
      </c>
      <c r="E376" s="21" t="e">
        <f ca="1">IF(#REF!&gt;1,TODAY(),"")</f>
        <v>#REF!</v>
      </c>
      <c r="F376" s="21" t="e">
        <f ca="1">IF(#REF!&gt;1,TODAY(),"")</f>
        <v>#REF!</v>
      </c>
      <c r="G376" s="20" t="e">
        <f>IF(#REF!&gt;1,$G$2,"")</f>
        <v>#REF!</v>
      </c>
      <c r="H376" s="20" t="e">
        <f>IF(#REF!&gt;1,$H$2,"")</f>
        <v>#REF!</v>
      </c>
      <c r="I376" s="17" t="e">
        <f>IF(#REF!&gt;1,$I$2,"")</f>
        <v>#REF!</v>
      </c>
      <c r="J376" s="19" t="e">
        <f>IF(#REF!&gt;1,"R","")</f>
        <v>#REF!</v>
      </c>
      <c r="K376" s="19" t="e">
        <f>IF(#REF!&gt;1,"DGEN","")</f>
        <v>#REF!</v>
      </c>
      <c r="L376" s="26" t="e">
        <f>GFMIS!G376</f>
        <v>#REF!</v>
      </c>
      <c r="M376" s="19" t="e">
        <f>GFMIS!D376</f>
        <v>#REF!</v>
      </c>
      <c r="N376" s="19" t="e">
        <f>GFMIS!C376</f>
        <v>#REF!</v>
      </c>
      <c r="O376" s="19" t="e">
        <f>GFMIS!E376</f>
        <v>#REF!</v>
      </c>
      <c r="P376" s="26" t="e">
        <f>GFMIS!F376</f>
        <v>#REF!</v>
      </c>
      <c r="Q376" s="18" t="e">
        <f>GFMIS!H376</f>
        <v>#REF!</v>
      </c>
      <c r="R376" s="17"/>
    </row>
    <row r="377" spans="1:18" ht="14.25">
      <c r="A377" s="19" t="e">
        <f>IF(#REF!&gt;1,"L","")</f>
        <v>#REF!</v>
      </c>
      <c r="B377" s="22" t="e">
        <f>IF(#REF!&gt;1,"20004","")</f>
        <v>#REF!</v>
      </c>
      <c r="C377" s="19" t="e">
        <f>IF(#REF!&gt;1,"2100","")</f>
        <v>#REF!</v>
      </c>
      <c r="D377" s="19" t="e">
        <f>IF(#REF!&gt;1,"2101","")</f>
        <v>#REF!</v>
      </c>
      <c r="E377" s="21" t="e">
        <f ca="1">IF(#REF!&gt;1,TODAY(),"")</f>
        <v>#REF!</v>
      </c>
      <c r="F377" s="21" t="e">
        <f ca="1">IF(#REF!&gt;1,TODAY(),"")</f>
        <v>#REF!</v>
      </c>
      <c r="G377" s="20" t="e">
        <f>IF(#REF!&gt;1,$G$2,"")</f>
        <v>#REF!</v>
      </c>
      <c r="H377" s="20" t="e">
        <f>IF(#REF!&gt;1,$H$2,"")</f>
        <v>#REF!</v>
      </c>
      <c r="I377" s="17" t="e">
        <f>IF(#REF!&gt;1,$I$2,"")</f>
        <v>#REF!</v>
      </c>
      <c r="J377" s="19" t="e">
        <f>IF(#REF!&gt;1,"R","")</f>
        <v>#REF!</v>
      </c>
      <c r="K377" s="19" t="e">
        <f>IF(#REF!&gt;1,"DGEN","")</f>
        <v>#REF!</v>
      </c>
      <c r="L377" s="26" t="e">
        <f>GFMIS!G377</f>
        <v>#REF!</v>
      </c>
      <c r="M377" s="19" t="e">
        <f>GFMIS!D377</f>
        <v>#REF!</v>
      </c>
      <c r="N377" s="19" t="e">
        <f>GFMIS!C377</f>
        <v>#REF!</v>
      </c>
      <c r="O377" s="19" t="e">
        <f>GFMIS!E377</f>
        <v>#REF!</v>
      </c>
      <c r="P377" s="26" t="e">
        <f>GFMIS!F377</f>
        <v>#REF!</v>
      </c>
      <c r="Q377" s="18" t="e">
        <f>GFMIS!H377</f>
        <v>#REF!</v>
      </c>
      <c r="R377" s="17"/>
    </row>
    <row r="378" spans="1:18" ht="14.25">
      <c r="A378" s="19" t="e">
        <f>IF(#REF!&gt;1,"L","")</f>
        <v>#REF!</v>
      </c>
      <c r="B378" s="22" t="e">
        <f>IF(#REF!&gt;1,"20004","")</f>
        <v>#REF!</v>
      </c>
      <c r="C378" s="19" t="e">
        <f>IF(#REF!&gt;1,"2100","")</f>
        <v>#REF!</v>
      </c>
      <c r="D378" s="19" t="e">
        <f>IF(#REF!&gt;1,"2101","")</f>
        <v>#REF!</v>
      </c>
      <c r="E378" s="21" t="e">
        <f ca="1">IF(#REF!&gt;1,TODAY(),"")</f>
        <v>#REF!</v>
      </c>
      <c r="F378" s="21" t="e">
        <f ca="1">IF(#REF!&gt;1,TODAY(),"")</f>
        <v>#REF!</v>
      </c>
      <c r="G378" s="20" t="e">
        <f>IF(#REF!&gt;1,$G$2,"")</f>
        <v>#REF!</v>
      </c>
      <c r="H378" s="20" t="e">
        <f>IF(#REF!&gt;1,$H$2,"")</f>
        <v>#REF!</v>
      </c>
      <c r="I378" s="17" t="e">
        <f>IF(#REF!&gt;1,$I$2,"")</f>
        <v>#REF!</v>
      </c>
      <c r="J378" s="19" t="e">
        <f>IF(#REF!&gt;1,"R","")</f>
        <v>#REF!</v>
      </c>
      <c r="K378" s="19" t="e">
        <f>IF(#REF!&gt;1,"DGEN","")</f>
        <v>#REF!</v>
      </c>
      <c r="L378" s="26" t="e">
        <f>GFMIS!G378</f>
        <v>#REF!</v>
      </c>
      <c r="M378" s="19" t="e">
        <f>GFMIS!D378</f>
        <v>#REF!</v>
      </c>
      <c r="N378" s="19" t="e">
        <f>GFMIS!C378</f>
        <v>#REF!</v>
      </c>
      <c r="O378" s="19" t="e">
        <f>GFMIS!E378</f>
        <v>#REF!</v>
      </c>
      <c r="P378" s="26" t="e">
        <f>GFMIS!F378</f>
        <v>#REF!</v>
      </c>
      <c r="Q378" s="18" t="e">
        <f>GFMIS!H378</f>
        <v>#REF!</v>
      </c>
      <c r="R378" s="17"/>
    </row>
    <row r="379" spans="1:18" ht="14.25">
      <c r="A379" s="19" t="e">
        <f>IF(#REF!&gt;1,"L","")</f>
        <v>#REF!</v>
      </c>
      <c r="B379" s="22" t="e">
        <f>IF(#REF!&gt;1,"20004","")</f>
        <v>#REF!</v>
      </c>
      <c r="C379" s="19" t="e">
        <f>IF(#REF!&gt;1,"2100","")</f>
        <v>#REF!</v>
      </c>
      <c r="D379" s="19" t="e">
        <f>IF(#REF!&gt;1,"2101","")</f>
        <v>#REF!</v>
      </c>
      <c r="E379" s="21" t="e">
        <f ca="1">IF(#REF!&gt;1,TODAY(),"")</f>
        <v>#REF!</v>
      </c>
      <c r="F379" s="21" t="e">
        <f ca="1">IF(#REF!&gt;1,TODAY(),"")</f>
        <v>#REF!</v>
      </c>
      <c r="G379" s="20" t="e">
        <f>IF(#REF!&gt;1,$G$2,"")</f>
        <v>#REF!</v>
      </c>
      <c r="H379" s="20" t="e">
        <f>IF(#REF!&gt;1,$H$2,"")</f>
        <v>#REF!</v>
      </c>
      <c r="I379" s="17" t="e">
        <f>IF(#REF!&gt;1,$I$2,"")</f>
        <v>#REF!</v>
      </c>
      <c r="J379" s="19" t="e">
        <f>IF(#REF!&gt;1,"R","")</f>
        <v>#REF!</v>
      </c>
      <c r="K379" s="19" t="e">
        <f>IF(#REF!&gt;1,"DGEN","")</f>
        <v>#REF!</v>
      </c>
      <c r="L379" s="26" t="e">
        <f>GFMIS!G379</f>
        <v>#REF!</v>
      </c>
      <c r="M379" s="19" t="e">
        <f>GFMIS!D379</f>
        <v>#REF!</v>
      </c>
      <c r="N379" s="19" t="e">
        <f>GFMIS!C379</f>
        <v>#REF!</v>
      </c>
      <c r="O379" s="19" t="e">
        <f>GFMIS!E379</f>
        <v>#REF!</v>
      </c>
      <c r="P379" s="26" t="e">
        <f>GFMIS!F379</f>
        <v>#REF!</v>
      </c>
      <c r="Q379" s="18" t="e">
        <f>GFMIS!H379</f>
        <v>#REF!</v>
      </c>
      <c r="R379" s="17"/>
    </row>
    <row r="380" spans="1:18" ht="14.25">
      <c r="A380" s="19" t="e">
        <f>IF(#REF!&gt;1,"L","")</f>
        <v>#REF!</v>
      </c>
      <c r="B380" s="22" t="e">
        <f>IF(#REF!&gt;1,"20004","")</f>
        <v>#REF!</v>
      </c>
      <c r="C380" s="19" t="e">
        <f>IF(#REF!&gt;1,"2100","")</f>
        <v>#REF!</v>
      </c>
      <c r="D380" s="19" t="e">
        <f>IF(#REF!&gt;1,"2101","")</f>
        <v>#REF!</v>
      </c>
      <c r="E380" s="21" t="e">
        <f ca="1">IF(#REF!&gt;1,TODAY(),"")</f>
        <v>#REF!</v>
      </c>
      <c r="F380" s="21" t="e">
        <f ca="1">IF(#REF!&gt;1,TODAY(),"")</f>
        <v>#REF!</v>
      </c>
      <c r="G380" s="20" t="e">
        <f>IF(#REF!&gt;1,$G$2,"")</f>
        <v>#REF!</v>
      </c>
      <c r="H380" s="20" t="e">
        <f>IF(#REF!&gt;1,$H$2,"")</f>
        <v>#REF!</v>
      </c>
      <c r="I380" s="17" t="e">
        <f>IF(#REF!&gt;1,$I$2,"")</f>
        <v>#REF!</v>
      </c>
      <c r="J380" s="19" t="e">
        <f>IF(#REF!&gt;1,"R","")</f>
        <v>#REF!</v>
      </c>
      <c r="K380" s="19" t="e">
        <f>IF(#REF!&gt;1,"DGEN","")</f>
        <v>#REF!</v>
      </c>
      <c r="L380" s="26" t="e">
        <f>GFMIS!G380</f>
        <v>#REF!</v>
      </c>
      <c r="M380" s="19" t="e">
        <f>GFMIS!D380</f>
        <v>#REF!</v>
      </c>
      <c r="N380" s="19" t="e">
        <f>GFMIS!C380</f>
        <v>#REF!</v>
      </c>
      <c r="O380" s="19" t="e">
        <f>GFMIS!E380</f>
        <v>#REF!</v>
      </c>
      <c r="P380" s="26" t="e">
        <f>GFMIS!F380</f>
        <v>#REF!</v>
      </c>
      <c r="Q380" s="18" t="e">
        <f>GFMIS!H380</f>
        <v>#REF!</v>
      </c>
      <c r="R380" s="17"/>
    </row>
    <row r="381" spans="1:18" ht="14.25">
      <c r="A381" s="19" t="e">
        <f>IF(#REF!&gt;1,"L","")</f>
        <v>#REF!</v>
      </c>
      <c r="B381" s="22" t="e">
        <f>IF(#REF!&gt;1,"20004","")</f>
        <v>#REF!</v>
      </c>
      <c r="C381" s="19" t="e">
        <f>IF(#REF!&gt;1,"2100","")</f>
        <v>#REF!</v>
      </c>
      <c r="D381" s="19" t="e">
        <f>IF(#REF!&gt;1,"2101","")</f>
        <v>#REF!</v>
      </c>
      <c r="E381" s="21" t="e">
        <f ca="1">IF(#REF!&gt;1,TODAY(),"")</f>
        <v>#REF!</v>
      </c>
      <c r="F381" s="21" t="e">
        <f ca="1">IF(#REF!&gt;1,TODAY(),"")</f>
        <v>#REF!</v>
      </c>
      <c r="G381" s="20" t="e">
        <f>IF(#REF!&gt;1,$G$2,"")</f>
        <v>#REF!</v>
      </c>
      <c r="H381" s="20" t="e">
        <f>IF(#REF!&gt;1,$H$2,"")</f>
        <v>#REF!</v>
      </c>
      <c r="I381" s="17" t="e">
        <f>IF(#REF!&gt;1,$I$2,"")</f>
        <v>#REF!</v>
      </c>
      <c r="J381" s="19" t="e">
        <f>IF(#REF!&gt;1,"R","")</f>
        <v>#REF!</v>
      </c>
      <c r="K381" s="19" t="e">
        <f>IF(#REF!&gt;1,"DGEN","")</f>
        <v>#REF!</v>
      </c>
      <c r="L381" s="26" t="e">
        <f>GFMIS!G381</f>
        <v>#REF!</v>
      </c>
      <c r="M381" s="19" t="e">
        <f>GFMIS!D381</f>
        <v>#REF!</v>
      </c>
      <c r="N381" s="19" t="e">
        <f>GFMIS!C381</f>
        <v>#REF!</v>
      </c>
      <c r="O381" s="19" t="e">
        <f>GFMIS!E381</f>
        <v>#REF!</v>
      </c>
      <c r="P381" s="26" t="e">
        <f>GFMIS!F381</f>
        <v>#REF!</v>
      </c>
      <c r="Q381" s="18" t="e">
        <f>GFMIS!H381</f>
        <v>#REF!</v>
      </c>
      <c r="R381" s="17"/>
    </row>
    <row r="382" spans="1:18" ht="14.25">
      <c r="A382" s="19" t="e">
        <f>IF(#REF!&gt;1,"L","")</f>
        <v>#REF!</v>
      </c>
      <c r="B382" s="22" t="e">
        <f>IF(#REF!&gt;1,"20004","")</f>
        <v>#REF!</v>
      </c>
      <c r="C382" s="19" t="e">
        <f>IF(#REF!&gt;1,"2100","")</f>
        <v>#REF!</v>
      </c>
      <c r="D382" s="19" t="e">
        <f>IF(#REF!&gt;1,"2101","")</f>
        <v>#REF!</v>
      </c>
      <c r="E382" s="21" t="e">
        <f ca="1">IF(#REF!&gt;1,TODAY(),"")</f>
        <v>#REF!</v>
      </c>
      <c r="F382" s="21" t="e">
        <f ca="1">IF(#REF!&gt;1,TODAY(),"")</f>
        <v>#REF!</v>
      </c>
      <c r="G382" s="20" t="e">
        <f>IF(#REF!&gt;1,$G$2,"")</f>
        <v>#REF!</v>
      </c>
      <c r="H382" s="20" t="e">
        <f>IF(#REF!&gt;1,$H$2,"")</f>
        <v>#REF!</v>
      </c>
      <c r="I382" s="17" t="e">
        <f>IF(#REF!&gt;1,$I$2,"")</f>
        <v>#REF!</v>
      </c>
      <c r="J382" s="19" t="e">
        <f>IF(#REF!&gt;1,"R","")</f>
        <v>#REF!</v>
      </c>
      <c r="K382" s="19" t="e">
        <f>IF(#REF!&gt;1,"DGEN","")</f>
        <v>#REF!</v>
      </c>
      <c r="L382" s="26" t="e">
        <f>GFMIS!G382</f>
        <v>#REF!</v>
      </c>
      <c r="M382" s="19" t="e">
        <f>GFMIS!D382</f>
        <v>#REF!</v>
      </c>
      <c r="N382" s="19" t="e">
        <f>GFMIS!C382</f>
        <v>#REF!</v>
      </c>
      <c r="O382" s="19" t="e">
        <f>GFMIS!E382</f>
        <v>#REF!</v>
      </c>
      <c r="P382" s="26" t="e">
        <f>GFMIS!F382</f>
        <v>#REF!</v>
      </c>
      <c r="Q382" s="18" t="e">
        <f>GFMIS!H382</f>
        <v>#REF!</v>
      </c>
      <c r="R382" s="17"/>
    </row>
    <row r="383" spans="1:18" ht="14.25">
      <c r="A383" s="19" t="e">
        <f>IF(#REF!&gt;1,"L","")</f>
        <v>#REF!</v>
      </c>
      <c r="B383" s="22" t="e">
        <f>IF(#REF!&gt;1,"20004","")</f>
        <v>#REF!</v>
      </c>
      <c r="C383" s="19" t="e">
        <f>IF(#REF!&gt;1,"2100","")</f>
        <v>#REF!</v>
      </c>
      <c r="D383" s="19" t="e">
        <f>IF(#REF!&gt;1,"2101","")</f>
        <v>#REF!</v>
      </c>
      <c r="E383" s="21" t="e">
        <f ca="1">IF(#REF!&gt;1,TODAY(),"")</f>
        <v>#REF!</v>
      </c>
      <c r="F383" s="21" t="e">
        <f ca="1">IF(#REF!&gt;1,TODAY(),"")</f>
        <v>#REF!</v>
      </c>
      <c r="G383" s="20" t="e">
        <f>IF(#REF!&gt;1,$G$2,"")</f>
        <v>#REF!</v>
      </c>
      <c r="H383" s="20" t="e">
        <f>IF(#REF!&gt;1,$H$2,"")</f>
        <v>#REF!</v>
      </c>
      <c r="I383" s="17" t="e">
        <f>IF(#REF!&gt;1,$I$2,"")</f>
        <v>#REF!</v>
      </c>
      <c r="J383" s="19" t="e">
        <f>IF(#REF!&gt;1,"R","")</f>
        <v>#REF!</v>
      </c>
      <c r="K383" s="19" t="e">
        <f>IF(#REF!&gt;1,"DGEN","")</f>
        <v>#REF!</v>
      </c>
      <c r="L383" s="26" t="e">
        <f>GFMIS!G383</f>
        <v>#REF!</v>
      </c>
      <c r="M383" s="19" t="e">
        <f>GFMIS!D383</f>
        <v>#REF!</v>
      </c>
      <c r="N383" s="19" t="e">
        <f>GFMIS!C383</f>
        <v>#REF!</v>
      </c>
      <c r="O383" s="19" t="e">
        <f>GFMIS!E383</f>
        <v>#REF!</v>
      </c>
      <c r="P383" s="26" t="e">
        <f>GFMIS!F383</f>
        <v>#REF!</v>
      </c>
      <c r="Q383" s="18" t="e">
        <f>GFMIS!H383</f>
        <v>#REF!</v>
      </c>
      <c r="R383" s="17"/>
    </row>
    <row r="384" spans="1:18" ht="14.25">
      <c r="A384" s="19" t="e">
        <f>IF(#REF!&gt;1,"L","")</f>
        <v>#REF!</v>
      </c>
      <c r="B384" s="22" t="e">
        <f>IF(#REF!&gt;1,"20004","")</f>
        <v>#REF!</v>
      </c>
      <c r="C384" s="19" t="e">
        <f>IF(#REF!&gt;1,"2100","")</f>
        <v>#REF!</v>
      </c>
      <c r="D384" s="19" t="e">
        <f>IF(#REF!&gt;1,"2101","")</f>
        <v>#REF!</v>
      </c>
      <c r="E384" s="21" t="e">
        <f ca="1">IF(#REF!&gt;1,TODAY(),"")</f>
        <v>#REF!</v>
      </c>
      <c r="F384" s="21" t="e">
        <f ca="1">IF(#REF!&gt;1,TODAY(),"")</f>
        <v>#REF!</v>
      </c>
      <c r="G384" s="20" t="e">
        <f>IF(#REF!&gt;1,$G$2,"")</f>
        <v>#REF!</v>
      </c>
      <c r="H384" s="20" t="e">
        <f>IF(#REF!&gt;1,$H$2,"")</f>
        <v>#REF!</v>
      </c>
      <c r="I384" s="17" t="e">
        <f>IF(#REF!&gt;1,$I$2,"")</f>
        <v>#REF!</v>
      </c>
      <c r="J384" s="19" t="e">
        <f>IF(#REF!&gt;1,"R","")</f>
        <v>#REF!</v>
      </c>
      <c r="K384" s="19" t="e">
        <f>IF(#REF!&gt;1,"DGEN","")</f>
        <v>#REF!</v>
      </c>
      <c r="L384" s="26" t="e">
        <f>GFMIS!G384</f>
        <v>#REF!</v>
      </c>
      <c r="M384" s="19" t="e">
        <f>GFMIS!D384</f>
        <v>#REF!</v>
      </c>
      <c r="N384" s="19" t="e">
        <f>GFMIS!C384</f>
        <v>#REF!</v>
      </c>
      <c r="O384" s="19" t="e">
        <f>GFMIS!E384</f>
        <v>#REF!</v>
      </c>
      <c r="P384" s="26" t="e">
        <f>GFMIS!F384</f>
        <v>#REF!</v>
      </c>
      <c r="Q384" s="18" t="e">
        <f>GFMIS!H384</f>
        <v>#REF!</v>
      </c>
      <c r="R384" s="17"/>
    </row>
    <row r="385" spans="1:18" ht="14.25">
      <c r="A385" s="19" t="e">
        <f>IF(#REF!&gt;1,"L","")</f>
        <v>#REF!</v>
      </c>
      <c r="B385" s="22" t="e">
        <f>IF(#REF!&gt;1,"20004","")</f>
        <v>#REF!</v>
      </c>
      <c r="C385" s="19" t="e">
        <f>IF(#REF!&gt;1,"2100","")</f>
        <v>#REF!</v>
      </c>
      <c r="D385" s="19" t="e">
        <f>IF(#REF!&gt;1,"2101","")</f>
        <v>#REF!</v>
      </c>
      <c r="E385" s="21" t="e">
        <f ca="1">IF(#REF!&gt;1,TODAY(),"")</f>
        <v>#REF!</v>
      </c>
      <c r="F385" s="21" t="e">
        <f ca="1">IF(#REF!&gt;1,TODAY(),"")</f>
        <v>#REF!</v>
      </c>
      <c r="G385" s="20" t="e">
        <f>IF(#REF!&gt;1,$G$2,"")</f>
        <v>#REF!</v>
      </c>
      <c r="H385" s="20" t="e">
        <f>IF(#REF!&gt;1,$H$2,"")</f>
        <v>#REF!</v>
      </c>
      <c r="I385" s="17" t="e">
        <f>IF(#REF!&gt;1,$I$2,"")</f>
        <v>#REF!</v>
      </c>
      <c r="J385" s="19" t="e">
        <f>IF(#REF!&gt;1,"R","")</f>
        <v>#REF!</v>
      </c>
      <c r="K385" s="19" t="e">
        <f>IF(#REF!&gt;1,"DGEN","")</f>
        <v>#REF!</v>
      </c>
      <c r="L385" s="26" t="e">
        <f>GFMIS!G385</f>
        <v>#REF!</v>
      </c>
      <c r="M385" s="19" t="e">
        <f>GFMIS!D385</f>
        <v>#REF!</v>
      </c>
      <c r="N385" s="19" t="e">
        <f>GFMIS!C385</f>
        <v>#REF!</v>
      </c>
      <c r="O385" s="19" t="e">
        <f>GFMIS!E385</f>
        <v>#REF!</v>
      </c>
      <c r="P385" s="26" t="e">
        <f>GFMIS!F385</f>
        <v>#REF!</v>
      </c>
      <c r="Q385" s="18" t="e">
        <f>GFMIS!H385</f>
        <v>#REF!</v>
      </c>
      <c r="R385" s="17"/>
    </row>
    <row r="386" spans="1:18" ht="14.25">
      <c r="A386" s="19" t="e">
        <f>IF(#REF!&gt;1,"L","")</f>
        <v>#REF!</v>
      </c>
      <c r="B386" s="22" t="e">
        <f>IF(#REF!&gt;1,"20004","")</f>
        <v>#REF!</v>
      </c>
      <c r="C386" s="19" t="e">
        <f>IF(#REF!&gt;1,"2100","")</f>
        <v>#REF!</v>
      </c>
      <c r="D386" s="19" t="e">
        <f>IF(#REF!&gt;1,"2101","")</f>
        <v>#REF!</v>
      </c>
      <c r="E386" s="21" t="e">
        <f ca="1">IF(#REF!&gt;1,TODAY(),"")</f>
        <v>#REF!</v>
      </c>
      <c r="F386" s="21" t="e">
        <f ca="1">IF(#REF!&gt;1,TODAY(),"")</f>
        <v>#REF!</v>
      </c>
      <c r="G386" s="20" t="e">
        <f>IF(#REF!&gt;1,$G$2,"")</f>
        <v>#REF!</v>
      </c>
      <c r="H386" s="20" t="e">
        <f>IF(#REF!&gt;1,$H$2,"")</f>
        <v>#REF!</v>
      </c>
      <c r="I386" s="17" t="e">
        <f>IF(#REF!&gt;1,$I$2,"")</f>
        <v>#REF!</v>
      </c>
      <c r="J386" s="19" t="e">
        <f>IF(#REF!&gt;1,"R","")</f>
        <v>#REF!</v>
      </c>
      <c r="K386" s="19" t="e">
        <f>IF(#REF!&gt;1,"DGEN","")</f>
        <v>#REF!</v>
      </c>
      <c r="L386" s="26" t="e">
        <f>GFMIS!G386</f>
        <v>#REF!</v>
      </c>
      <c r="M386" s="19" t="e">
        <f>GFMIS!D386</f>
        <v>#REF!</v>
      </c>
      <c r="N386" s="19" t="e">
        <f>GFMIS!C386</f>
        <v>#REF!</v>
      </c>
      <c r="O386" s="19" t="e">
        <f>GFMIS!E386</f>
        <v>#REF!</v>
      </c>
      <c r="P386" s="26" t="e">
        <f>GFMIS!F386</f>
        <v>#REF!</v>
      </c>
      <c r="Q386" s="18" t="e">
        <f>GFMIS!H386</f>
        <v>#REF!</v>
      </c>
      <c r="R386" s="17"/>
    </row>
    <row r="387" spans="1:18" ht="14.25">
      <c r="A387" s="19" t="e">
        <f>IF(#REF!&gt;1,"L","")</f>
        <v>#REF!</v>
      </c>
      <c r="B387" s="22" t="e">
        <f>IF(#REF!&gt;1,"20004","")</f>
        <v>#REF!</v>
      </c>
      <c r="C387" s="19" t="e">
        <f>IF(#REF!&gt;1,"2100","")</f>
        <v>#REF!</v>
      </c>
      <c r="D387" s="19" t="e">
        <f>IF(#REF!&gt;1,"2101","")</f>
        <v>#REF!</v>
      </c>
      <c r="E387" s="21" t="e">
        <f ca="1">IF(#REF!&gt;1,TODAY(),"")</f>
        <v>#REF!</v>
      </c>
      <c r="F387" s="21" t="e">
        <f ca="1">IF(#REF!&gt;1,TODAY(),"")</f>
        <v>#REF!</v>
      </c>
      <c r="G387" s="20" t="e">
        <f>IF(#REF!&gt;1,$G$2,"")</f>
        <v>#REF!</v>
      </c>
      <c r="H387" s="20" t="e">
        <f>IF(#REF!&gt;1,$H$2,"")</f>
        <v>#REF!</v>
      </c>
      <c r="I387" s="17" t="e">
        <f>IF(#REF!&gt;1,$I$2,"")</f>
        <v>#REF!</v>
      </c>
      <c r="J387" s="19" t="e">
        <f>IF(#REF!&gt;1,"R","")</f>
        <v>#REF!</v>
      </c>
      <c r="K387" s="19" t="e">
        <f>IF(#REF!&gt;1,"DGEN","")</f>
        <v>#REF!</v>
      </c>
      <c r="L387" s="26" t="e">
        <f>GFMIS!G387</f>
        <v>#REF!</v>
      </c>
      <c r="M387" s="19" t="e">
        <f>GFMIS!D387</f>
        <v>#REF!</v>
      </c>
      <c r="N387" s="19" t="e">
        <f>GFMIS!C387</f>
        <v>#REF!</v>
      </c>
      <c r="O387" s="19" t="e">
        <f>GFMIS!E387</f>
        <v>#REF!</v>
      </c>
      <c r="P387" s="26" t="e">
        <f>GFMIS!F387</f>
        <v>#REF!</v>
      </c>
      <c r="Q387" s="18" t="e">
        <f>GFMIS!H387</f>
        <v>#REF!</v>
      </c>
      <c r="R387" s="17"/>
    </row>
    <row r="388" spans="1:18" ht="14.25">
      <c r="A388" s="19" t="e">
        <f>IF(#REF!&gt;1,"L","")</f>
        <v>#REF!</v>
      </c>
      <c r="B388" s="22" t="e">
        <f>IF(#REF!&gt;1,"20004","")</f>
        <v>#REF!</v>
      </c>
      <c r="C388" s="19" t="e">
        <f>IF(#REF!&gt;1,"2100","")</f>
        <v>#REF!</v>
      </c>
      <c r="D388" s="19" t="e">
        <f>IF(#REF!&gt;1,"2101","")</f>
        <v>#REF!</v>
      </c>
      <c r="E388" s="21" t="e">
        <f ca="1">IF(#REF!&gt;1,TODAY(),"")</f>
        <v>#REF!</v>
      </c>
      <c r="F388" s="21" t="e">
        <f ca="1">IF(#REF!&gt;1,TODAY(),"")</f>
        <v>#REF!</v>
      </c>
      <c r="G388" s="20" t="e">
        <f>IF(#REF!&gt;1,$G$2,"")</f>
        <v>#REF!</v>
      </c>
      <c r="H388" s="20" t="e">
        <f>IF(#REF!&gt;1,$H$2,"")</f>
        <v>#REF!</v>
      </c>
      <c r="I388" s="17" t="e">
        <f>IF(#REF!&gt;1,$I$2,"")</f>
        <v>#REF!</v>
      </c>
      <c r="J388" s="19" t="e">
        <f>IF(#REF!&gt;1,"R","")</f>
        <v>#REF!</v>
      </c>
      <c r="K388" s="19" t="e">
        <f>IF(#REF!&gt;1,"DGEN","")</f>
        <v>#REF!</v>
      </c>
      <c r="L388" s="26" t="e">
        <f>GFMIS!G388</f>
        <v>#REF!</v>
      </c>
      <c r="M388" s="19" t="e">
        <f>GFMIS!D388</f>
        <v>#REF!</v>
      </c>
      <c r="N388" s="19" t="e">
        <f>GFMIS!C388</f>
        <v>#REF!</v>
      </c>
      <c r="O388" s="19" t="e">
        <f>GFMIS!E388</f>
        <v>#REF!</v>
      </c>
      <c r="P388" s="26" t="e">
        <f>GFMIS!F388</f>
        <v>#REF!</v>
      </c>
      <c r="Q388" s="18" t="e">
        <f>GFMIS!H388</f>
        <v>#REF!</v>
      </c>
      <c r="R388" s="17"/>
    </row>
    <row r="389" spans="1:18" ht="14.25">
      <c r="A389" s="19" t="e">
        <f>IF(#REF!&gt;1,"L","")</f>
        <v>#REF!</v>
      </c>
      <c r="B389" s="22" t="e">
        <f>IF(#REF!&gt;1,"20004","")</f>
        <v>#REF!</v>
      </c>
      <c r="C389" s="19" t="e">
        <f>IF(#REF!&gt;1,"2100","")</f>
        <v>#REF!</v>
      </c>
      <c r="D389" s="19" t="e">
        <f>IF(#REF!&gt;1,"2101","")</f>
        <v>#REF!</v>
      </c>
      <c r="E389" s="21" t="e">
        <f ca="1">IF(#REF!&gt;1,TODAY(),"")</f>
        <v>#REF!</v>
      </c>
      <c r="F389" s="21" t="e">
        <f ca="1">IF(#REF!&gt;1,TODAY(),"")</f>
        <v>#REF!</v>
      </c>
      <c r="G389" s="20" t="e">
        <f>IF(#REF!&gt;1,$G$2,"")</f>
        <v>#REF!</v>
      </c>
      <c r="H389" s="20" t="e">
        <f>IF(#REF!&gt;1,$H$2,"")</f>
        <v>#REF!</v>
      </c>
      <c r="I389" s="17" t="e">
        <f>IF(#REF!&gt;1,$I$2,"")</f>
        <v>#REF!</v>
      </c>
      <c r="J389" s="19" t="e">
        <f>IF(#REF!&gt;1,"R","")</f>
        <v>#REF!</v>
      </c>
      <c r="K389" s="19" t="e">
        <f>IF(#REF!&gt;1,"DGEN","")</f>
        <v>#REF!</v>
      </c>
      <c r="L389" s="26" t="e">
        <f>GFMIS!G389</f>
        <v>#REF!</v>
      </c>
      <c r="M389" s="19" t="e">
        <f>GFMIS!D389</f>
        <v>#REF!</v>
      </c>
      <c r="N389" s="19" t="e">
        <f>GFMIS!C389</f>
        <v>#REF!</v>
      </c>
      <c r="O389" s="19" t="e">
        <f>GFMIS!E389</f>
        <v>#REF!</v>
      </c>
      <c r="P389" s="26" t="e">
        <f>GFMIS!F389</f>
        <v>#REF!</v>
      </c>
      <c r="Q389" s="18" t="e">
        <f>GFMIS!H389</f>
        <v>#REF!</v>
      </c>
      <c r="R389" s="17"/>
    </row>
    <row r="390" spans="1:18" ht="14.25">
      <c r="A390" s="19" t="e">
        <f>IF(#REF!&gt;1,"L","")</f>
        <v>#REF!</v>
      </c>
      <c r="B390" s="22" t="e">
        <f>IF(#REF!&gt;1,"20004","")</f>
        <v>#REF!</v>
      </c>
      <c r="C390" s="19" t="e">
        <f>IF(#REF!&gt;1,"2100","")</f>
        <v>#REF!</v>
      </c>
      <c r="D390" s="19" t="e">
        <f>IF(#REF!&gt;1,"2101","")</f>
        <v>#REF!</v>
      </c>
      <c r="E390" s="21" t="e">
        <f ca="1">IF(#REF!&gt;1,TODAY(),"")</f>
        <v>#REF!</v>
      </c>
      <c r="F390" s="21" t="e">
        <f ca="1">IF(#REF!&gt;1,TODAY(),"")</f>
        <v>#REF!</v>
      </c>
      <c r="G390" s="20" t="e">
        <f>IF(#REF!&gt;1,$G$2,"")</f>
        <v>#REF!</v>
      </c>
      <c r="H390" s="20" t="e">
        <f>IF(#REF!&gt;1,$H$2,"")</f>
        <v>#REF!</v>
      </c>
      <c r="I390" s="17" t="e">
        <f>IF(#REF!&gt;1,$I$2,"")</f>
        <v>#REF!</v>
      </c>
      <c r="J390" s="19" t="e">
        <f>IF(#REF!&gt;1,"R","")</f>
        <v>#REF!</v>
      </c>
      <c r="K390" s="19" t="e">
        <f>IF(#REF!&gt;1,"DGEN","")</f>
        <v>#REF!</v>
      </c>
      <c r="L390" s="26" t="e">
        <f>GFMIS!G390</f>
        <v>#REF!</v>
      </c>
      <c r="M390" s="19" t="e">
        <f>GFMIS!D390</f>
        <v>#REF!</v>
      </c>
      <c r="N390" s="19" t="e">
        <f>GFMIS!C390</f>
        <v>#REF!</v>
      </c>
      <c r="O390" s="19" t="e">
        <f>GFMIS!E390</f>
        <v>#REF!</v>
      </c>
      <c r="P390" s="26" t="e">
        <f>GFMIS!F390</f>
        <v>#REF!</v>
      </c>
      <c r="Q390" s="18" t="e">
        <f>GFMIS!H390</f>
        <v>#REF!</v>
      </c>
      <c r="R390" s="17"/>
    </row>
    <row r="391" spans="1:18" ht="14.25">
      <c r="A391" s="19" t="e">
        <f>IF(#REF!&gt;1,"L","")</f>
        <v>#REF!</v>
      </c>
      <c r="B391" s="22" t="e">
        <f>IF(#REF!&gt;1,"20004","")</f>
        <v>#REF!</v>
      </c>
      <c r="C391" s="19" t="e">
        <f>IF(#REF!&gt;1,"2100","")</f>
        <v>#REF!</v>
      </c>
      <c r="D391" s="19" t="e">
        <f>IF(#REF!&gt;1,"2101","")</f>
        <v>#REF!</v>
      </c>
      <c r="E391" s="21" t="e">
        <f ca="1">IF(#REF!&gt;1,TODAY(),"")</f>
        <v>#REF!</v>
      </c>
      <c r="F391" s="21" t="e">
        <f ca="1">IF(#REF!&gt;1,TODAY(),"")</f>
        <v>#REF!</v>
      </c>
      <c r="G391" s="20" t="e">
        <f>IF(#REF!&gt;1,$G$2,"")</f>
        <v>#REF!</v>
      </c>
      <c r="H391" s="20" t="e">
        <f>IF(#REF!&gt;1,$H$2,"")</f>
        <v>#REF!</v>
      </c>
      <c r="I391" s="17" t="e">
        <f>IF(#REF!&gt;1,$I$2,"")</f>
        <v>#REF!</v>
      </c>
      <c r="J391" s="19" t="e">
        <f>IF(#REF!&gt;1,"R","")</f>
        <v>#REF!</v>
      </c>
      <c r="K391" s="19" t="e">
        <f>IF(#REF!&gt;1,"DGEN","")</f>
        <v>#REF!</v>
      </c>
      <c r="L391" s="26" t="e">
        <f>GFMIS!G391</f>
        <v>#REF!</v>
      </c>
      <c r="M391" s="19" t="e">
        <f>GFMIS!D391</f>
        <v>#REF!</v>
      </c>
      <c r="N391" s="19" t="e">
        <f>GFMIS!C391</f>
        <v>#REF!</v>
      </c>
      <c r="O391" s="19" t="e">
        <f>GFMIS!E391</f>
        <v>#REF!</v>
      </c>
      <c r="P391" s="26" t="e">
        <f>GFMIS!F391</f>
        <v>#REF!</v>
      </c>
      <c r="Q391" s="18" t="e">
        <f>GFMIS!H391</f>
        <v>#REF!</v>
      </c>
      <c r="R391" s="17"/>
    </row>
    <row r="392" spans="1:18" ht="14.25">
      <c r="A392" s="19" t="e">
        <f>IF(#REF!&gt;1,"L","")</f>
        <v>#REF!</v>
      </c>
      <c r="B392" s="22" t="e">
        <f>IF(#REF!&gt;1,"20004","")</f>
        <v>#REF!</v>
      </c>
      <c r="C392" s="19" t="e">
        <f>IF(#REF!&gt;1,"2100","")</f>
        <v>#REF!</v>
      </c>
      <c r="D392" s="19" t="e">
        <f>IF(#REF!&gt;1,"2101","")</f>
        <v>#REF!</v>
      </c>
      <c r="E392" s="21" t="e">
        <f ca="1">IF(#REF!&gt;1,TODAY(),"")</f>
        <v>#REF!</v>
      </c>
      <c r="F392" s="21" t="e">
        <f ca="1">IF(#REF!&gt;1,TODAY(),"")</f>
        <v>#REF!</v>
      </c>
      <c r="G392" s="20" t="e">
        <f>IF(#REF!&gt;1,$G$2,"")</f>
        <v>#REF!</v>
      </c>
      <c r="H392" s="20" t="e">
        <f>IF(#REF!&gt;1,$H$2,"")</f>
        <v>#REF!</v>
      </c>
      <c r="I392" s="17" t="e">
        <f>IF(#REF!&gt;1,$I$2,"")</f>
        <v>#REF!</v>
      </c>
      <c r="J392" s="19" t="e">
        <f>IF(#REF!&gt;1,"R","")</f>
        <v>#REF!</v>
      </c>
      <c r="K392" s="19" t="e">
        <f>IF(#REF!&gt;1,"DGEN","")</f>
        <v>#REF!</v>
      </c>
      <c r="L392" s="26" t="e">
        <f>GFMIS!G392</f>
        <v>#REF!</v>
      </c>
      <c r="M392" s="19" t="e">
        <f>GFMIS!D392</f>
        <v>#REF!</v>
      </c>
      <c r="N392" s="19" t="e">
        <f>GFMIS!C392</f>
        <v>#REF!</v>
      </c>
      <c r="O392" s="19" t="e">
        <f>GFMIS!E392</f>
        <v>#REF!</v>
      </c>
      <c r="P392" s="26" t="e">
        <f>GFMIS!F392</f>
        <v>#REF!</v>
      </c>
      <c r="Q392" s="18" t="e">
        <f>GFMIS!H392</f>
        <v>#REF!</v>
      </c>
      <c r="R392" s="17"/>
    </row>
    <row r="393" spans="1:18" ht="14.25">
      <c r="A393" s="19" t="e">
        <f>IF(#REF!&gt;1,"L","")</f>
        <v>#REF!</v>
      </c>
      <c r="B393" s="22" t="e">
        <f>IF(#REF!&gt;1,"20004","")</f>
        <v>#REF!</v>
      </c>
      <c r="C393" s="19" t="e">
        <f>IF(#REF!&gt;1,"2100","")</f>
        <v>#REF!</v>
      </c>
      <c r="D393" s="19" t="e">
        <f>IF(#REF!&gt;1,"2101","")</f>
        <v>#REF!</v>
      </c>
      <c r="E393" s="21" t="e">
        <f ca="1">IF(#REF!&gt;1,TODAY(),"")</f>
        <v>#REF!</v>
      </c>
      <c r="F393" s="21" t="e">
        <f ca="1">IF(#REF!&gt;1,TODAY(),"")</f>
        <v>#REF!</v>
      </c>
      <c r="G393" s="20" t="e">
        <f>IF(#REF!&gt;1,$G$2,"")</f>
        <v>#REF!</v>
      </c>
      <c r="H393" s="20" t="e">
        <f>IF(#REF!&gt;1,$H$2,"")</f>
        <v>#REF!</v>
      </c>
      <c r="I393" s="17" t="e">
        <f>IF(#REF!&gt;1,$I$2,"")</f>
        <v>#REF!</v>
      </c>
      <c r="J393" s="19" t="e">
        <f>IF(#REF!&gt;1,"R","")</f>
        <v>#REF!</v>
      </c>
      <c r="K393" s="19" t="e">
        <f>IF(#REF!&gt;1,"DGEN","")</f>
        <v>#REF!</v>
      </c>
      <c r="L393" s="26" t="e">
        <f>GFMIS!G393</f>
        <v>#REF!</v>
      </c>
      <c r="M393" s="19" t="e">
        <f>GFMIS!D393</f>
        <v>#REF!</v>
      </c>
      <c r="N393" s="19" t="e">
        <f>GFMIS!C393</f>
        <v>#REF!</v>
      </c>
      <c r="O393" s="19" t="e">
        <f>GFMIS!E393</f>
        <v>#REF!</v>
      </c>
      <c r="P393" s="26" t="e">
        <f>GFMIS!F393</f>
        <v>#REF!</v>
      </c>
      <c r="Q393" s="18" t="e">
        <f>GFMIS!H393</f>
        <v>#REF!</v>
      </c>
      <c r="R393" s="17"/>
    </row>
    <row r="394" spans="1:18" ht="14.25">
      <c r="A394" s="19" t="e">
        <f>IF(#REF!&gt;1,"L","")</f>
        <v>#REF!</v>
      </c>
      <c r="B394" s="22" t="e">
        <f>IF(#REF!&gt;1,"20004","")</f>
        <v>#REF!</v>
      </c>
      <c r="C394" s="19" t="e">
        <f>IF(#REF!&gt;1,"2100","")</f>
        <v>#REF!</v>
      </c>
      <c r="D394" s="19" t="e">
        <f>IF(#REF!&gt;1,"2101","")</f>
        <v>#REF!</v>
      </c>
      <c r="E394" s="21" t="e">
        <f ca="1">IF(#REF!&gt;1,TODAY(),"")</f>
        <v>#REF!</v>
      </c>
      <c r="F394" s="21" t="e">
        <f ca="1">IF(#REF!&gt;1,TODAY(),"")</f>
        <v>#REF!</v>
      </c>
      <c r="G394" s="20" t="e">
        <f>IF(#REF!&gt;1,$G$2,"")</f>
        <v>#REF!</v>
      </c>
      <c r="H394" s="20" t="e">
        <f>IF(#REF!&gt;1,$H$2,"")</f>
        <v>#REF!</v>
      </c>
      <c r="I394" s="17" t="e">
        <f>IF(#REF!&gt;1,$I$2,"")</f>
        <v>#REF!</v>
      </c>
      <c r="J394" s="19" t="e">
        <f>IF(#REF!&gt;1,"R","")</f>
        <v>#REF!</v>
      </c>
      <c r="K394" s="19" t="e">
        <f>IF(#REF!&gt;1,"DGEN","")</f>
        <v>#REF!</v>
      </c>
      <c r="L394" s="26" t="e">
        <f>GFMIS!G394</f>
        <v>#REF!</v>
      </c>
      <c r="M394" s="19" t="e">
        <f>GFMIS!D394</f>
        <v>#REF!</v>
      </c>
      <c r="N394" s="19" t="e">
        <f>GFMIS!C394</f>
        <v>#REF!</v>
      </c>
      <c r="O394" s="19" t="e">
        <f>GFMIS!E394</f>
        <v>#REF!</v>
      </c>
      <c r="P394" s="26" t="e">
        <f>GFMIS!F394</f>
        <v>#REF!</v>
      </c>
      <c r="Q394" s="18" t="e">
        <f>GFMIS!H394</f>
        <v>#REF!</v>
      </c>
      <c r="R394" s="17"/>
    </row>
    <row r="395" spans="1:18" ht="14.25">
      <c r="A395" s="19" t="e">
        <f>IF(#REF!&gt;1,"L","")</f>
        <v>#REF!</v>
      </c>
      <c r="B395" s="22" t="e">
        <f>IF(#REF!&gt;1,"20004","")</f>
        <v>#REF!</v>
      </c>
      <c r="C395" s="19" t="e">
        <f>IF(#REF!&gt;1,"2100","")</f>
        <v>#REF!</v>
      </c>
      <c r="D395" s="19" t="e">
        <f>IF(#REF!&gt;1,"2101","")</f>
        <v>#REF!</v>
      </c>
      <c r="E395" s="21" t="e">
        <f ca="1">IF(#REF!&gt;1,TODAY(),"")</f>
        <v>#REF!</v>
      </c>
      <c r="F395" s="21" t="e">
        <f ca="1">IF(#REF!&gt;1,TODAY(),"")</f>
        <v>#REF!</v>
      </c>
      <c r="G395" s="20" t="e">
        <f>IF(#REF!&gt;1,$G$2,"")</f>
        <v>#REF!</v>
      </c>
      <c r="H395" s="20" t="e">
        <f>IF(#REF!&gt;1,$H$2,"")</f>
        <v>#REF!</v>
      </c>
      <c r="I395" s="17" t="e">
        <f>IF(#REF!&gt;1,$I$2,"")</f>
        <v>#REF!</v>
      </c>
      <c r="J395" s="19" t="e">
        <f>IF(#REF!&gt;1,"R","")</f>
        <v>#REF!</v>
      </c>
      <c r="K395" s="19" t="e">
        <f>IF(#REF!&gt;1,"DGEN","")</f>
        <v>#REF!</v>
      </c>
      <c r="L395" s="26" t="e">
        <f>GFMIS!G395</f>
        <v>#REF!</v>
      </c>
      <c r="M395" s="19" t="e">
        <f>GFMIS!D395</f>
        <v>#REF!</v>
      </c>
      <c r="N395" s="19" t="e">
        <f>GFMIS!C395</f>
        <v>#REF!</v>
      </c>
      <c r="O395" s="19" t="e">
        <f>GFMIS!E395</f>
        <v>#REF!</v>
      </c>
      <c r="P395" s="26" t="e">
        <f>GFMIS!F395</f>
        <v>#REF!</v>
      </c>
      <c r="Q395" s="18" t="e">
        <f>GFMIS!H395</f>
        <v>#REF!</v>
      </c>
      <c r="R395" s="17"/>
    </row>
    <row r="396" spans="1:18" ht="14.25">
      <c r="A396" s="19" t="e">
        <f>IF(#REF!&gt;1,"L","")</f>
        <v>#REF!</v>
      </c>
      <c r="B396" s="22" t="e">
        <f>IF(#REF!&gt;1,"20004","")</f>
        <v>#REF!</v>
      </c>
      <c r="C396" s="19" t="e">
        <f>IF(#REF!&gt;1,"2100","")</f>
        <v>#REF!</v>
      </c>
      <c r="D396" s="19" t="e">
        <f>IF(#REF!&gt;1,"2101","")</f>
        <v>#REF!</v>
      </c>
      <c r="E396" s="21" t="e">
        <f ca="1">IF(#REF!&gt;1,TODAY(),"")</f>
        <v>#REF!</v>
      </c>
      <c r="F396" s="21" t="e">
        <f ca="1">IF(#REF!&gt;1,TODAY(),"")</f>
        <v>#REF!</v>
      </c>
      <c r="G396" s="20" t="e">
        <f>IF(#REF!&gt;1,$G$2,"")</f>
        <v>#REF!</v>
      </c>
      <c r="H396" s="20" t="e">
        <f>IF(#REF!&gt;1,$H$2,"")</f>
        <v>#REF!</v>
      </c>
      <c r="I396" s="17" t="e">
        <f>IF(#REF!&gt;1,$I$2,"")</f>
        <v>#REF!</v>
      </c>
      <c r="J396" s="19" t="e">
        <f>IF(#REF!&gt;1,"R","")</f>
        <v>#REF!</v>
      </c>
      <c r="K396" s="19" t="e">
        <f>IF(#REF!&gt;1,"DGEN","")</f>
        <v>#REF!</v>
      </c>
      <c r="L396" s="26" t="e">
        <f>GFMIS!G396</f>
        <v>#REF!</v>
      </c>
      <c r="M396" s="19" t="e">
        <f>GFMIS!D396</f>
        <v>#REF!</v>
      </c>
      <c r="N396" s="19" t="e">
        <f>GFMIS!C396</f>
        <v>#REF!</v>
      </c>
      <c r="O396" s="19" t="e">
        <f>GFMIS!E396</f>
        <v>#REF!</v>
      </c>
      <c r="P396" s="26" t="e">
        <f>GFMIS!F396</f>
        <v>#REF!</v>
      </c>
      <c r="Q396" s="18" t="e">
        <f>GFMIS!H396</f>
        <v>#REF!</v>
      </c>
      <c r="R396" s="17"/>
    </row>
    <row r="397" spans="1:18" ht="14.25">
      <c r="A397" s="19" t="e">
        <f>IF(#REF!&gt;1,"L","")</f>
        <v>#REF!</v>
      </c>
      <c r="B397" s="22" t="e">
        <f>IF(#REF!&gt;1,"20004","")</f>
        <v>#REF!</v>
      </c>
      <c r="C397" s="19" t="e">
        <f>IF(#REF!&gt;1,"2100","")</f>
        <v>#REF!</v>
      </c>
      <c r="D397" s="19" t="e">
        <f>IF(#REF!&gt;1,"2101","")</f>
        <v>#REF!</v>
      </c>
      <c r="E397" s="21" t="e">
        <f ca="1">IF(#REF!&gt;1,TODAY(),"")</f>
        <v>#REF!</v>
      </c>
      <c r="F397" s="21" t="e">
        <f ca="1">IF(#REF!&gt;1,TODAY(),"")</f>
        <v>#REF!</v>
      </c>
      <c r="G397" s="20" t="e">
        <f>IF(#REF!&gt;1,$G$2,"")</f>
        <v>#REF!</v>
      </c>
      <c r="H397" s="20" t="e">
        <f>IF(#REF!&gt;1,$H$2,"")</f>
        <v>#REF!</v>
      </c>
      <c r="I397" s="17" t="e">
        <f>IF(#REF!&gt;1,$I$2,"")</f>
        <v>#REF!</v>
      </c>
      <c r="J397" s="19" t="e">
        <f>IF(#REF!&gt;1,"R","")</f>
        <v>#REF!</v>
      </c>
      <c r="K397" s="19" t="e">
        <f>IF(#REF!&gt;1,"DGEN","")</f>
        <v>#REF!</v>
      </c>
      <c r="L397" s="26" t="e">
        <f>GFMIS!G397</f>
        <v>#REF!</v>
      </c>
      <c r="M397" s="19" t="e">
        <f>GFMIS!D397</f>
        <v>#REF!</v>
      </c>
      <c r="N397" s="19" t="e">
        <f>GFMIS!C397</f>
        <v>#REF!</v>
      </c>
      <c r="O397" s="19" t="e">
        <f>GFMIS!E397</f>
        <v>#REF!</v>
      </c>
      <c r="P397" s="26" t="e">
        <f>GFMIS!F397</f>
        <v>#REF!</v>
      </c>
      <c r="Q397" s="18" t="e">
        <f>GFMIS!H397</f>
        <v>#REF!</v>
      </c>
      <c r="R397" s="17"/>
    </row>
    <row r="398" spans="1:18" ht="14.25">
      <c r="A398" s="19" t="e">
        <f>IF(#REF!&gt;1,"L","")</f>
        <v>#REF!</v>
      </c>
      <c r="B398" s="22" t="e">
        <f>IF(#REF!&gt;1,"20004","")</f>
        <v>#REF!</v>
      </c>
      <c r="C398" s="19" t="e">
        <f>IF(#REF!&gt;1,"2100","")</f>
        <v>#REF!</v>
      </c>
      <c r="D398" s="19" t="e">
        <f>IF(#REF!&gt;1,"2101","")</f>
        <v>#REF!</v>
      </c>
      <c r="E398" s="21" t="e">
        <f ca="1">IF(#REF!&gt;1,TODAY(),"")</f>
        <v>#REF!</v>
      </c>
      <c r="F398" s="21" t="e">
        <f ca="1">IF(#REF!&gt;1,TODAY(),"")</f>
        <v>#REF!</v>
      </c>
      <c r="G398" s="20" t="e">
        <f>IF(#REF!&gt;1,$G$2,"")</f>
        <v>#REF!</v>
      </c>
      <c r="H398" s="20" t="e">
        <f>IF(#REF!&gt;1,$H$2,"")</f>
        <v>#REF!</v>
      </c>
      <c r="I398" s="17" t="e">
        <f>IF(#REF!&gt;1,$I$2,"")</f>
        <v>#REF!</v>
      </c>
      <c r="J398" s="19" t="e">
        <f>IF(#REF!&gt;1,"R","")</f>
        <v>#REF!</v>
      </c>
      <c r="K398" s="19" t="e">
        <f>IF(#REF!&gt;1,"DGEN","")</f>
        <v>#REF!</v>
      </c>
      <c r="L398" s="26" t="e">
        <f>GFMIS!G398</f>
        <v>#REF!</v>
      </c>
      <c r="M398" s="19" t="e">
        <f>GFMIS!D398</f>
        <v>#REF!</v>
      </c>
      <c r="N398" s="19" t="e">
        <f>GFMIS!C398</f>
        <v>#REF!</v>
      </c>
      <c r="O398" s="19" t="e">
        <f>GFMIS!E398</f>
        <v>#REF!</v>
      </c>
      <c r="P398" s="26" t="e">
        <f>GFMIS!F398</f>
        <v>#REF!</v>
      </c>
      <c r="Q398" s="18" t="e">
        <f>GFMIS!H398</f>
        <v>#REF!</v>
      </c>
      <c r="R398" s="17"/>
    </row>
    <row r="399" spans="1:18" ht="14.25">
      <c r="A399" s="19" t="e">
        <f>IF(#REF!&gt;1,"L","")</f>
        <v>#REF!</v>
      </c>
      <c r="B399" s="22" t="e">
        <f>IF(#REF!&gt;1,"20004","")</f>
        <v>#REF!</v>
      </c>
      <c r="C399" s="19" t="e">
        <f>IF(#REF!&gt;1,"2100","")</f>
        <v>#REF!</v>
      </c>
      <c r="D399" s="19" t="e">
        <f>IF(#REF!&gt;1,"2101","")</f>
        <v>#REF!</v>
      </c>
      <c r="E399" s="21" t="e">
        <f ca="1">IF(#REF!&gt;1,TODAY(),"")</f>
        <v>#REF!</v>
      </c>
      <c r="F399" s="21" t="e">
        <f ca="1">IF(#REF!&gt;1,TODAY(),"")</f>
        <v>#REF!</v>
      </c>
      <c r="G399" s="20" t="e">
        <f>IF(#REF!&gt;1,$G$2,"")</f>
        <v>#REF!</v>
      </c>
      <c r="H399" s="20" t="e">
        <f>IF(#REF!&gt;1,$H$2,"")</f>
        <v>#REF!</v>
      </c>
      <c r="I399" s="17" t="e">
        <f>IF(#REF!&gt;1,$I$2,"")</f>
        <v>#REF!</v>
      </c>
      <c r="J399" s="19" t="e">
        <f>IF(#REF!&gt;1,"R","")</f>
        <v>#REF!</v>
      </c>
      <c r="K399" s="19" t="e">
        <f>IF(#REF!&gt;1,"DGEN","")</f>
        <v>#REF!</v>
      </c>
      <c r="L399" s="26" t="e">
        <f>GFMIS!G399</f>
        <v>#REF!</v>
      </c>
      <c r="M399" s="19" t="e">
        <f>GFMIS!D399</f>
        <v>#REF!</v>
      </c>
      <c r="N399" s="19" t="e">
        <f>GFMIS!C399</f>
        <v>#REF!</v>
      </c>
      <c r="O399" s="19" t="e">
        <f>GFMIS!E399</f>
        <v>#REF!</v>
      </c>
      <c r="P399" s="26" t="e">
        <f>GFMIS!F399</f>
        <v>#REF!</v>
      </c>
      <c r="Q399" s="18" t="e">
        <f>GFMIS!H399</f>
        <v>#REF!</v>
      </c>
      <c r="R399" s="17"/>
    </row>
    <row r="400" spans="1:18" ht="14.25">
      <c r="A400" s="19" t="e">
        <f>IF(#REF!&gt;1,"L","")</f>
        <v>#REF!</v>
      </c>
      <c r="B400" s="22" t="e">
        <f>IF(#REF!&gt;1,"20004","")</f>
        <v>#REF!</v>
      </c>
      <c r="C400" s="19" t="e">
        <f>IF(#REF!&gt;1,"2100","")</f>
        <v>#REF!</v>
      </c>
      <c r="D400" s="19" t="e">
        <f>IF(#REF!&gt;1,"2101","")</f>
        <v>#REF!</v>
      </c>
      <c r="E400" s="21" t="e">
        <f ca="1">IF(#REF!&gt;1,TODAY(),"")</f>
        <v>#REF!</v>
      </c>
      <c r="F400" s="21" t="e">
        <f ca="1">IF(#REF!&gt;1,TODAY(),"")</f>
        <v>#REF!</v>
      </c>
      <c r="G400" s="20" t="e">
        <f>IF(#REF!&gt;1,$G$2,"")</f>
        <v>#REF!</v>
      </c>
      <c r="H400" s="20" t="e">
        <f>IF(#REF!&gt;1,$H$2,"")</f>
        <v>#REF!</v>
      </c>
      <c r="I400" s="17" t="e">
        <f>IF(#REF!&gt;1,$I$2,"")</f>
        <v>#REF!</v>
      </c>
      <c r="J400" s="19" t="e">
        <f>IF(#REF!&gt;1,"R","")</f>
        <v>#REF!</v>
      </c>
      <c r="K400" s="19" t="e">
        <f>IF(#REF!&gt;1,"DGEN","")</f>
        <v>#REF!</v>
      </c>
      <c r="L400" s="26" t="e">
        <f>GFMIS!G400</f>
        <v>#REF!</v>
      </c>
      <c r="M400" s="19" t="e">
        <f>GFMIS!D400</f>
        <v>#REF!</v>
      </c>
      <c r="N400" s="19" t="e">
        <f>GFMIS!C400</f>
        <v>#REF!</v>
      </c>
      <c r="O400" s="19" t="e">
        <f>GFMIS!E400</f>
        <v>#REF!</v>
      </c>
      <c r="P400" s="26" t="e">
        <f>GFMIS!F400</f>
        <v>#REF!</v>
      </c>
      <c r="Q400" s="18" t="e">
        <f>GFMIS!H400</f>
        <v>#REF!</v>
      </c>
      <c r="R400" s="17"/>
    </row>
    <row r="401" spans="1:18" ht="14.25">
      <c r="A401" s="19" t="e">
        <f>IF(#REF!&gt;1,"L","")</f>
        <v>#REF!</v>
      </c>
      <c r="B401" s="22" t="e">
        <f>IF(#REF!&gt;1,"20004","")</f>
        <v>#REF!</v>
      </c>
      <c r="C401" s="19" t="e">
        <f>IF(#REF!&gt;1,"2100","")</f>
        <v>#REF!</v>
      </c>
      <c r="D401" s="19" t="e">
        <f>IF(#REF!&gt;1,"2101","")</f>
        <v>#REF!</v>
      </c>
      <c r="E401" s="21" t="e">
        <f ca="1">IF(#REF!&gt;1,TODAY(),"")</f>
        <v>#REF!</v>
      </c>
      <c r="F401" s="21" t="e">
        <f ca="1">IF(#REF!&gt;1,TODAY(),"")</f>
        <v>#REF!</v>
      </c>
      <c r="G401" s="20" t="e">
        <f>IF(#REF!&gt;1,$G$2,"")</f>
        <v>#REF!</v>
      </c>
      <c r="H401" s="20" t="e">
        <f>IF(#REF!&gt;1,$H$2,"")</f>
        <v>#REF!</v>
      </c>
      <c r="I401" s="17" t="e">
        <f>IF(#REF!&gt;1,$I$2,"")</f>
        <v>#REF!</v>
      </c>
      <c r="J401" s="19" t="e">
        <f>IF(#REF!&gt;1,"R","")</f>
        <v>#REF!</v>
      </c>
      <c r="K401" s="19" t="e">
        <f>IF(#REF!&gt;1,"DGEN","")</f>
        <v>#REF!</v>
      </c>
      <c r="L401" s="26" t="e">
        <f>GFMIS!G401</f>
        <v>#REF!</v>
      </c>
      <c r="M401" s="19" t="e">
        <f>GFMIS!D401</f>
        <v>#REF!</v>
      </c>
      <c r="N401" s="19" t="e">
        <f>GFMIS!C401</f>
        <v>#REF!</v>
      </c>
      <c r="O401" s="19" t="e">
        <f>GFMIS!E401</f>
        <v>#REF!</v>
      </c>
      <c r="P401" s="26" t="e">
        <f>GFMIS!F401</f>
        <v>#REF!</v>
      </c>
      <c r="Q401" s="18" t="e">
        <f>GFMIS!H401</f>
        <v>#REF!</v>
      </c>
      <c r="R401" s="17"/>
    </row>
    <row r="402" spans="1:18" ht="14.25">
      <c r="A402" s="19" t="e">
        <f>IF(#REF!&gt;1,"L","")</f>
        <v>#REF!</v>
      </c>
      <c r="B402" s="22" t="e">
        <f>IF(#REF!&gt;1,"20004","")</f>
        <v>#REF!</v>
      </c>
      <c r="C402" s="19" t="e">
        <f>IF(#REF!&gt;1,"2100","")</f>
        <v>#REF!</v>
      </c>
      <c r="D402" s="19" t="e">
        <f>IF(#REF!&gt;1,"2101","")</f>
        <v>#REF!</v>
      </c>
      <c r="E402" s="21" t="e">
        <f ca="1">IF(#REF!&gt;1,TODAY(),"")</f>
        <v>#REF!</v>
      </c>
      <c r="F402" s="21" t="e">
        <f ca="1">IF(#REF!&gt;1,TODAY(),"")</f>
        <v>#REF!</v>
      </c>
      <c r="G402" s="20" t="e">
        <f>IF(#REF!&gt;1,$G$2,"")</f>
        <v>#REF!</v>
      </c>
      <c r="H402" s="20" t="e">
        <f>IF(#REF!&gt;1,$H$2,"")</f>
        <v>#REF!</v>
      </c>
      <c r="I402" s="17" t="e">
        <f>IF(#REF!&gt;1,$I$2,"")</f>
        <v>#REF!</v>
      </c>
      <c r="J402" s="19" t="e">
        <f>IF(#REF!&gt;1,"R","")</f>
        <v>#REF!</v>
      </c>
      <c r="K402" s="19" t="e">
        <f>IF(#REF!&gt;1,"DGEN","")</f>
        <v>#REF!</v>
      </c>
      <c r="L402" s="26" t="e">
        <f>GFMIS!G402</f>
        <v>#REF!</v>
      </c>
      <c r="M402" s="19" t="e">
        <f>GFMIS!D402</f>
        <v>#REF!</v>
      </c>
      <c r="N402" s="19" t="e">
        <f>GFMIS!C402</f>
        <v>#REF!</v>
      </c>
      <c r="O402" s="19" t="e">
        <f>GFMIS!E402</f>
        <v>#REF!</v>
      </c>
      <c r="P402" s="26" t="e">
        <f>GFMIS!F402</f>
        <v>#REF!</v>
      </c>
      <c r="Q402" s="18" t="e">
        <f>GFMIS!H402</f>
        <v>#REF!</v>
      </c>
      <c r="R402" s="17"/>
    </row>
    <row r="403" spans="1:18" ht="14.25">
      <c r="A403" s="19" t="e">
        <f>IF(#REF!&gt;1,"L","")</f>
        <v>#REF!</v>
      </c>
      <c r="B403" s="22" t="e">
        <f>IF(#REF!&gt;1,"20004","")</f>
        <v>#REF!</v>
      </c>
      <c r="C403" s="19" t="e">
        <f>IF(#REF!&gt;1,"2100","")</f>
        <v>#REF!</v>
      </c>
      <c r="D403" s="19" t="e">
        <f>IF(#REF!&gt;1,"2101","")</f>
        <v>#REF!</v>
      </c>
      <c r="E403" s="21" t="e">
        <f ca="1">IF(#REF!&gt;1,TODAY(),"")</f>
        <v>#REF!</v>
      </c>
      <c r="F403" s="21" t="e">
        <f ca="1">IF(#REF!&gt;1,TODAY(),"")</f>
        <v>#REF!</v>
      </c>
      <c r="G403" s="20" t="e">
        <f>IF(#REF!&gt;1,$G$2,"")</f>
        <v>#REF!</v>
      </c>
      <c r="H403" s="20" t="e">
        <f>IF(#REF!&gt;1,$H$2,"")</f>
        <v>#REF!</v>
      </c>
      <c r="I403" s="17" t="e">
        <f>IF(#REF!&gt;1,$I$2,"")</f>
        <v>#REF!</v>
      </c>
      <c r="J403" s="19" t="e">
        <f>IF(#REF!&gt;1,"R","")</f>
        <v>#REF!</v>
      </c>
      <c r="K403" s="19" t="e">
        <f>IF(#REF!&gt;1,"DGEN","")</f>
        <v>#REF!</v>
      </c>
      <c r="L403" s="26" t="e">
        <f>GFMIS!G403</f>
        <v>#REF!</v>
      </c>
      <c r="M403" s="19" t="e">
        <f>GFMIS!D403</f>
        <v>#REF!</v>
      </c>
      <c r="N403" s="19" t="e">
        <f>GFMIS!C403</f>
        <v>#REF!</v>
      </c>
      <c r="O403" s="19" t="e">
        <f>GFMIS!E403</f>
        <v>#REF!</v>
      </c>
      <c r="P403" s="26" t="e">
        <f>GFMIS!F403</f>
        <v>#REF!</v>
      </c>
      <c r="Q403" s="18" t="e">
        <f>GFMIS!H403</f>
        <v>#REF!</v>
      </c>
      <c r="R403" s="17"/>
    </row>
    <row r="404" spans="1:18" ht="14.25">
      <c r="A404" s="19" t="e">
        <f>IF(#REF!&gt;1,"L","")</f>
        <v>#REF!</v>
      </c>
      <c r="B404" s="22" t="e">
        <f>IF(#REF!&gt;1,"20004","")</f>
        <v>#REF!</v>
      </c>
      <c r="C404" s="19" t="e">
        <f>IF(#REF!&gt;1,"2100","")</f>
        <v>#REF!</v>
      </c>
      <c r="D404" s="19" t="e">
        <f>IF(#REF!&gt;1,"2101","")</f>
        <v>#REF!</v>
      </c>
      <c r="E404" s="21" t="e">
        <f ca="1">IF(#REF!&gt;1,TODAY(),"")</f>
        <v>#REF!</v>
      </c>
      <c r="F404" s="21" t="e">
        <f ca="1">IF(#REF!&gt;1,TODAY(),"")</f>
        <v>#REF!</v>
      </c>
      <c r="G404" s="20" t="e">
        <f>IF(#REF!&gt;1,$G$2,"")</f>
        <v>#REF!</v>
      </c>
      <c r="H404" s="20" t="e">
        <f>IF(#REF!&gt;1,$H$2,"")</f>
        <v>#REF!</v>
      </c>
      <c r="I404" s="17" t="e">
        <f>IF(#REF!&gt;1,$I$2,"")</f>
        <v>#REF!</v>
      </c>
      <c r="J404" s="19" t="e">
        <f>IF(#REF!&gt;1,"R","")</f>
        <v>#REF!</v>
      </c>
      <c r="K404" s="19" t="e">
        <f>IF(#REF!&gt;1,"DGEN","")</f>
        <v>#REF!</v>
      </c>
      <c r="L404" s="26" t="e">
        <f>GFMIS!G404</f>
        <v>#REF!</v>
      </c>
      <c r="M404" s="19" t="e">
        <f>GFMIS!D404</f>
        <v>#REF!</v>
      </c>
      <c r="N404" s="19" t="e">
        <f>GFMIS!C404</f>
        <v>#REF!</v>
      </c>
      <c r="O404" s="19" t="e">
        <f>GFMIS!E404</f>
        <v>#REF!</v>
      </c>
      <c r="P404" s="26" t="e">
        <f>GFMIS!F404</f>
        <v>#REF!</v>
      </c>
      <c r="Q404" s="18" t="e">
        <f>GFMIS!H404</f>
        <v>#REF!</v>
      </c>
      <c r="R404" s="17"/>
    </row>
    <row r="405" spans="1:18" ht="14.25">
      <c r="A405" s="19" t="e">
        <f>IF(#REF!&gt;1,"L","")</f>
        <v>#REF!</v>
      </c>
      <c r="B405" s="22" t="e">
        <f>IF(#REF!&gt;1,"20004","")</f>
        <v>#REF!</v>
      </c>
      <c r="C405" s="19" t="e">
        <f>IF(#REF!&gt;1,"2100","")</f>
        <v>#REF!</v>
      </c>
      <c r="D405" s="19" t="e">
        <f>IF(#REF!&gt;1,"2101","")</f>
        <v>#REF!</v>
      </c>
      <c r="E405" s="21" t="e">
        <f ca="1">IF(#REF!&gt;1,TODAY(),"")</f>
        <v>#REF!</v>
      </c>
      <c r="F405" s="21" t="e">
        <f ca="1">IF(#REF!&gt;1,TODAY(),"")</f>
        <v>#REF!</v>
      </c>
      <c r="G405" s="20" t="e">
        <f>IF(#REF!&gt;1,$G$2,"")</f>
        <v>#REF!</v>
      </c>
      <c r="H405" s="20" t="e">
        <f>IF(#REF!&gt;1,$H$2,"")</f>
        <v>#REF!</v>
      </c>
      <c r="I405" s="17" t="e">
        <f>IF(#REF!&gt;1,$I$2,"")</f>
        <v>#REF!</v>
      </c>
      <c r="J405" s="19" t="e">
        <f>IF(#REF!&gt;1,"R","")</f>
        <v>#REF!</v>
      </c>
      <c r="K405" s="19" t="e">
        <f>IF(#REF!&gt;1,"DGEN","")</f>
        <v>#REF!</v>
      </c>
      <c r="L405" s="26" t="e">
        <f>GFMIS!G405</f>
        <v>#REF!</v>
      </c>
      <c r="M405" s="19" t="e">
        <f>GFMIS!D405</f>
        <v>#REF!</v>
      </c>
      <c r="N405" s="19" t="e">
        <f>GFMIS!C405</f>
        <v>#REF!</v>
      </c>
      <c r="O405" s="19" t="e">
        <f>GFMIS!E405</f>
        <v>#REF!</v>
      </c>
      <c r="P405" s="26" t="e">
        <f>GFMIS!F405</f>
        <v>#REF!</v>
      </c>
      <c r="Q405" s="18" t="e">
        <f>GFMIS!H405</f>
        <v>#REF!</v>
      </c>
      <c r="R405" s="17"/>
    </row>
    <row r="406" spans="1:18" ht="14.25">
      <c r="A406" s="19" t="e">
        <f>IF(#REF!&gt;1,"L","")</f>
        <v>#REF!</v>
      </c>
      <c r="B406" s="22" t="e">
        <f>IF(#REF!&gt;1,"20004","")</f>
        <v>#REF!</v>
      </c>
      <c r="C406" s="19" t="e">
        <f>IF(#REF!&gt;1,"2100","")</f>
        <v>#REF!</v>
      </c>
      <c r="D406" s="19" t="e">
        <f>IF(#REF!&gt;1,"2101","")</f>
        <v>#REF!</v>
      </c>
      <c r="E406" s="21" t="e">
        <f ca="1">IF(#REF!&gt;1,TODAY(),"")</f>
        <v>#REF!</v>
      </c>
      <c r="F406" s="21" t="e">
        <f ca="1">IF(#REF!&gt;1,TODAY(),"")</f>
        <v>#REF!</v>
      </c>
      <c r="G406" s="20" t="e">
        <f>IF(#REF!&gt;1,$G$2,"")</f>
        <v>#REF!</v>
      </c>
      <c r="H406" s="20" t="e">
        <f>IF(#REF!&gt;1,$H$2,"")</f>
        <v>#REF!</v>
      </c>
      <c r="I406" s="17" t="e">
        <f>IF(#REF!&gt;1,$I$2,"")</f>
        <v>#REF!</v>
      </c>
      <c r="J406" s="19" t="e">
        <f>IF(#REF!&gt;1,"R","")</f>
        <v>#REF!</v>
      </c>
      <c r="K406" s="19" t="e">
        <f>IF(#REF!&gt;1,"DGEN","")</f>
        <v>#REF!</v>
      </c>
      <c r="L406" s="26" t="e">
        <f>GFMIS!G406</f>
        <v>#REF!</v>
      </c>
      <c r="M406" s="19" t="e">
        <f>GFMIS!D406</f>
        <v>#REF!</v>
      </c>
      <c r="N406" s="19" t="e">
        <f>GFMIS!C406</f>
        <v>#REF!</v>
      </c>
      <c r="O406" s="19" t="e">
        <f>GFMIS!E406</f>
        <v>#REF!</v>
      </c>
      <c r="P406" s="26" t="e">
        <f>GFMIS!F406</f>
        <v>#REF!</v>
      </c>
      <c r="Q406" s="18" t="e">
        <f>GFMIS!H406</f>
        <v>#REF!</v>
      </c>
      <c r="R406" s="17"/>
    </row>
    <row r="407" spans="1:18" ht="14.25">
      <c r="A407" s="19" t="e">
        <f>IF(#REF!&gt;1,"L","")</f>
        <v>#REF!</v>
      </c>
      <c r="B407" s="22" t="e">
        <f>IF(#REF!&gt;1,"20004","")</f>
        <v>#REF!</v>
      </c>
      <c r="C407" s="19" t="e">
        <f>IF(#REF!&gt;1,"2100","")</f>
        <v>#REF!</v>
      </c>
      <c r="D407" s="19" t="e">
        <f>IF(#REF!&gt;1,"2101","")</f>
        <v>#REF!</v>
      </c>
      <c r="E407" s="21" t="e">
        <f ca="1">IF(#REF!&gt;1,TODAY(),"")</f>
        <v>#REF!</v>
      </c>
      <c r="F407" s="21" t="e">
        <f ca="1">IF(#REF!&gt;1,TODAY(),"")</f>
        <v>#REF!</v>
      </c>
      <c r="G407" s="20" t="e">
        <f>IF(#REF!&gt;1,$G$2,"")</f>
        <v>#REF!</v>
      </c>
      <c r="H407" s="20" t="e">
        <f>IF(#REF!&gt;1,$H$2,"")</f>
        <v>#REF!</v>
      </c>
      <c r="I407" s="17" t="e">
        <f>IF(#REF!&gt;1,$I$2,"")</f>
        <v>#REF!</v>
      </c>
      <c r="J407" s="19" t="e">
        <f>IF(#REF!&gt;1,"R","")</f>
        <v>#REF!</v>
      </c>
      <c r="K407" s="19" t="e">
        <f>IF(#REF!&gt;1,"DGEN","")</f>
        <v>#REF!</v>
      </c>
      <c r="L407" s="26" t="e">
        <f>GFMIS!G407</f>
        <v>#REF!</v>
      </c>
      <c r="M407" s="19" t="e">
        <f>GFMIS!D407</f>
        <v>#REF!</v>
      </c>
      <c r="N407" s="19" t="e">
        <f>GFMIS!C407</f>
        <v>#REF!</v>
      </c>
      <c r="O407" s="19" t="e">
        <f>GFMIS!E407</f>
        <v>#REF!</v>
      </c>
      <c r="P407" s="26" t="e">
        <f>GFMIS!F407</f>
        <v>#REF!</v>
      </c>
      <c r="Q407" s="18" t="e">
        <f>GFMIS!H407</f>
        <v>#REF!</v>
      </c>
      <c r="R407" s="17"/>
    </row>
    <row r="408" spans="1:18" ht="14.25">
      <c r="A408" s="19" t="e">
        <f>IF(#REF!&gt;1,"L","")</f>
        <v>#REF!</v>
      </c>
      <c r="B408" s="22" t="e">
        <f>IF(#REF!&gt;1,"20004","")</f>
        <v>#REF!</v>
      </c>
      <c r="C408" s="19" t="e">
        <f>IF(#REF!&gt;1,"2100","")</f>
        <v>#REF!</v>
      </c>
      <c r="D408" s="19" t="e">
        <f>IF(#REF!&gt;1,"2101","")</f>
        <v>#REF!</v>
      </c>
      <c r="E408" s="21" t="e">
        <f ca="1">IF(#REF!&gt;1,TODAY(),"")</f>
        <v>#REF!</v>
      </c>
      <c r="F408" s="21" t="e">
        <f ca="1">IF(#REF!&gt;1,TODAY(),"")</f>
        <v>#REF!</v>
      </c>
      <c r="G408" s="20" t="e">
        <f>IF(#REF!&gt;1,$G$2,"")</f>
        <v>#REF!</v>
      </c>
      <c r="H408" s="20" t="e">
        <f>IF(#REF!&gt;1,$H$2,"")</f>
        <v>#REF!</v>
      </c>
      <c r="I408" s="17" t="e">
        <f>IF(#REF!&gt;1,$I$2,"")</f>
        <v>#REF!</v>
      </c>
      <c r="J408" s="19" t="e">
        <f>IF(#REF!&gt;1,"R","")</f>
        <v>#REF!</v>
      </c>
      <c r="K408" s="19" t="e">
        <f>IF(#REF!&gt;1,"DGEN","")</f>
        <v>#REF!</v>
      </c>
      <c r="L408" s="26" t="e">
        <f>GFMIS!G408</f>
        <v>#REF!</v>
      </c>
      <c r="M408" s="19" t="e">
        <f>GFMIS!D408</f>
        <v>#REF!</v>
      </c>
      <c r="N408" s="19" t="e">
        <f>GFMIS!C408</f>
        <v>#REF!</v>
      </c>
      <c r="O408" s="19" t="e">
        <f>GFMIS!E408</f>
        <v>#REF!</v>
      </c>
      <c r="P408" s="26" t="e">
        <f>GFMIS!F408</f>
        <v>#REF!</v>
      </c>
      <c r="Q408" s="18" t="e">
        <f>GFMIS!H408</f>
        <v>#REF!</v>
      </c>
      <c r="R408" s="17"/>
    </row>
    <row r="409" spans="1:18" ht="14.25">
      <c r="A409" s="19" t="e">
        <f>IF(#REF!&gt;1,"L","")</f>
        <v>#REF!</v>
      </c>
      <c r="B409" s="22" t="e">
        <f>IF(#REF!&gt;1,"20004","")</f>
        <v>#REF!</v>
      </c>
      <c r="C409" s="19" t="e">
        <f>IF(#REF!&gt;1,"2100","")</f>
        <v>#REF!</v>
      </c>
      <c r="D409" s="19" t="e">
        <f>IF(#REF!&gt;1,"2101","")</f>
        <v>#REF!</v>
      </c>
      <c r="E409" s="21" t="e">
        <f ca="1">IF(#REF!&gt;1,TODAY(),"")</f>
        <v>#REF!</v>
      </c>
      <c r="F409" s="21" t="e">
        <f ca="1">IF(#REF!&gt;1,TODAY(),"")</f>
        <v>#REF!</v>
      </c>
      <c r="G409" s="20" t="e">
        <f>IF(#REF!&gt;1,$G$2,"")</f>
        <v>#REF!</v>
      </c>
      <c r="H409" s="20" t="e">
        <f>IF(#REF!&gt;1,$H$2,"")</f>
        <v>#REF!</v>
      </c>
      <c r="I409" s="17" t="e">
        <f>IF(#REF!&gt;1,$I$2,"")</f>
        <v>#REF!</v>
      </c>
      <c r="J409" s="19" t="e">
        <f>IF(#REF!&gt;1,"R","")</f>
        <v>#REF!</v>
      </c>
      <c r="K409" s="19" t="e">
        <f>IF(#REF!&gt;1,"DGEN","")</f>
        <v>#REF!</v>
      </c>
      <c r="L409" s="26" t="e">
        <f>GFMIS!G409</f>
        <v>#REF!</v>
      </c>
      <c r="M409" s="19" t="e">
        <f>GFMIS!D409</f>
        <v>#REF!</v>
      </c>
      <c r="N409" s="19" t="e">
        <f>GFMIS!C409</f>
        <v>#REF!</v>
      </c>
      <c r="O409" s="19" t="e">
        <f>GFMIS!E409</f>
        <v>#REF!</v>
      </c>
      <c r="P409" s="26" t="e">
        <f>GFMIS!F409</f>
        <v>#REF!</v>
      </c>
      <c r="Q409" s="18" t="e">
        <f>GFMIS!H409</f>
        <v>#REF!</v>
      </c>
      <c r="R409" s="17"/>
    </row>
    <row r="410" spans="1:18" ht="14.25">
      <c r="A410" s="19" t="e">
        <f>IF(#REF!&gt;1,"L","")</f>
        <v>#REF!</v>
      </c>
      <c r="B410" s="22" t="e">
        <f>IF(#REF!&gt;1,"20004","")</f>
        <v>#REF!</v>
      </c>
      <c r="C410" s="19" t="e">
        <f>IF(#REF!&gt;1,"2100","")</f>
        <v>#REF!</v>
      </c>
      <c r="D410" s="19" t="e">
        <f>IF(#REF!&gt;1,"2101","")</f>
        <v>#REF!</v>
      </c>
      <c r="E410" s="21" t="e">
        <f ca="1">IF(#REF!&gt;1,TODAY(),"")</f>
        <v>#REF!</v>
      </c>
      <c r="F410" s="21" t="e">
        <f ca="1">IF(#REF!&gt;1,TODAY(),"")</f>
        <v>#REF!</v>
      </c>
      <c r="G410" s="20" t="e">
        <f>IF(#REF!&gt;1,$G$2,"")</f>
        <v>#REF!</v>
      </c>
      <c r="H410" s="20" t="e">
        <f>IF(#REF!&gt;1,$H$2,"")</f>
        <v>#REF!</v>
      </c>
      <c r="I410" s="17" t="e">
        <f>IF(#REF!&gt;1,$I$2,"")</f>
        <v>#REF!</v>
      </c>
      <c r="J410" s="19" t="e">
        <f>IF(#REF!&gt;1,"R","")</f>
        <v>#REF!</v>
      </c>
      <c r="K410" s="19" t="e">
        <f>IF(#REF!&gt;1,"DGEN","")</f>
        <v>#REF!</v>
      </c>
      <c r="L410" s="26" t="e">
        <f>GFMIS!G410</f>
        <v>#REF!</v>
      </c>
      <c r="M410" s="19" t="e">
        <f>GFMIS!D410</f>
        <v>#REF!</v>
      </c>
      <c r="N410" s="19" t="e">
        <f>GFMIS!C410</f>
        <v>#REF!</v>
      </c>
      <c r="O410" s="19" t="e">
        <f>GFMIS!E410</f>
        <v>#REF!</v>
      </c>
      <c r="P410" s="26" t="e">
        <f>GFMIS!F410</f>
        <v>#REF!</v>
      </c>
      <c r="Q410" s="18" t="e">
        <f>GFMIS!H410</f>
        <v>#REF!</v>
      </c>
      <c r="R410" s="17"/>
    </row>
    <row r="411" spans="1:18" ht="14.25">
      <c r="A411" s="19" t="e">
        <f>IF(#REF!&gt;1,"L","")</f>
        <v>#REF!</v>
      </c>
      <c r="B411" s="22" t="e">
        <f>IF(#REF!&gt;1,"20004","")</f>
        <v>#REF!</v>
      </c>
      <c r="C411" s="19" t="e">
        <f>IF(#REF!&gt;1,"2100","")</f>
        <v>#REF!</v>
      </c>
      <c r="D411" s="19" t="e">
        <f>IF(#REF!&gt;1,"2101","")</f>
        <v>#REF!</v>
      </c>
      <c r="E411" s="21" t="e">
        <f ca="1">IF(#REF!&gt;1,TODAY(),"")</f>
        <v>#REF!</v>
      </c>
      <c r="F411" s="21" t="e">
        <f ca="1">IF(#REF!&gt;1,TODAY(),"")</f>
        <v>#REF!</v>
      </c>
      <c r="G411" s="20" t="e">
        <f>IF(#REF!&gt;1,$G$2,"")</f>
        <v>#REF!</v>
      </c>
      <c r="H411" s="20" t="e">
        <f>IF(#REF!&gt;1,$H$2,"")</f>
        <v>#REF!</v>
      </c>
      <c r="I411" s="17" t="e">
        <f>IF(#REF!&gt;1,$I$2,"")</f>
        <v>#REF!</v>
      </c>
      <c r="J411" s="19" t="e">
        <f>IF(#REF!&gt;1,"R","")</f>
        <v>#REF!</v>
      </c>
      <c r="K411" s="19" t="e">
        <f>IF(#REF!&gt;1,"DGEN","")</f>
        <v>#REF!</v>
      </c>
      <c r="L411" s="26" t="e">
        <f>GFMIS!G411</f>
        <v>#REF!</v>
      </c>
      <c r="M411" s="19" t="e">
        <f>GFMIS!D411</f>
        <v>#REF!</v>
      </c>
      <c r="N411" s="19" t="e">
        <f>GFMIS!C411</f>
        <v>#REF!</v>
      </c>
      <c r="O411" s="19" t="e">
        <f>GFMIS!E411</f>
        <v>#REF!</v>
      </c>
      <c r="P411" s="26" t="e">
        <f>GFMIS!F411</f>
        <v>#REF!</v>
      </c>
      <c r="Q411" s="18" t="e">
        <f>GFMIS!H411</f>
        <v>#REF!</v>
      </c>
      <c r="R411" s="17"/>
    </row>
    <row r="412" spans="1:18" ht="14.25">
      <c r="A412" s="19" t="e">
        <f>IF(#REF!&gt;1,"L","")</f>
        <v>#REF!</v>
      </c>
      <c r="B412" s="22" t="e">
        <f>IF(#REF!&gt;1,"20004","")</f>
        <v>#REF!</v>
      </c>
      <c r="C412" s="19" t="e">
        <f>IF(#REF!&gt;1,"2100","")</f>
        <v>#REF!</v>
      </c>
      <c r="D412" s="19" t="e">
        <f>IF(#REF!&gt;1,"2101","")</f>
        <v>#REF!</v>
      </c>
      <c r="E412" s="21" t="e">
        <f ca="1">IF(#REF!&gt;1,TODAY(),"")</f>
        <v>#REF!</v>
      </c>
      <c r="F412" s="21" t="e">
        <f ca="1">IF(#REF!&gt;1,TODAY(),"")</f>
        <v>#REF!</v>
      </c>
      <c r="G412" s="20" t="e">
        <f>IF(#REF!&gt;1,$G$2,"")</f>
        <v>#REF!</v>
      </c>
      <c r="H412" s="20" t="e">
        <f>IF(#REF!&gt;1,$H$2,"")</f>
        <v>#REF!</v>
      </c>
      <c r="I412" s="17" t="e">
        <f>IF(#REF!&gt;1,$I$2,"")</f>
        <v>#REF!</v>
      </c>
      <c r="J412" s="19" t="e">
        <f>IF(#REF!&gt;1,"R","")</f>
        <v>#REF!</v>
      </c>
      <c r="K412" s="19" t="e">
        <f>IF(#REF!&gt;1,"DGEN","")</f>
        <v>#REF!</v>
      </c>
      <c r="L412" s="26" t="e">
        <f>GFMIS!G412</f>
        <v>#REF!</v>
      </c>
      <c r="M412" s="19" t="e">
        <f>GFMIS!D412</f>
        <v>#REF!</v>
      </c>
      <c r="N412" s="19" t="e">
        <f>GFMIS!C412</f>
        <v>#REF!</v>
      </c>
      <c r="O412" s="19" t="e">
        <f>GFMIS!E412</f>
        <v>#REF!</v>
      </c>
      <c r="P412" s="26" t="e">
        <f>GFMIS!F412</f>
        <v>#REF!</v>
      </c>
      <c r="Q412" s="18" t="e">
        <f>GFMIS!H412</f>
        <v>#REF!</v>
      </c>
      <c r="R412" s="17"/>
    </row>
    <row r="413" spans="1:18" ht="14.25">
      <c r="A413" s="19" t="e">
        <f>IF(#REF!&gt;1,"L","")</f>
        <v>#REF!</v>
      </c>
      <c r="B413" s="22" t="e">
        <f>IF(#REF!&gt;1,"20004","")</f>
        <v>#REF!</v>
      </c>
      <c r="C413" s="19" t="e">
        <f>IF(#REF!&gt;1,"2100","")</f>
        <v>#REF!</v>
      </c>
      <c r="D413" s="19" t="e">
        <f>IF(#REF!&gt;1,"2101","")</f>
        <v>#REF!</v>
      </c>
      <c r="E413" s="21" t="e">
        <f ca="1">IF(#REF!&gt;1,TODAY(),"")</f>
        <v>#REF!</v>
      </c>
      <c r="F413" s="21" t="e">
        <f ca="1">IF(#REF!&gt;1,TODAY(),"")</f>
        <v>#REF!</v>
      </c>
      <c r="G413" s="20" t="e">
        <f>IF(#REF!&gt;1,$G$2,"")</f>
        <v>#REF!</v>
      </c>
      <c r="H413" s="20" t="e">
        <f>IF(#REF!&gt;1,$H$2,"")</f>
        <v>#REF!</v>
      </c>
      <c r="I413" s="17" t="e">
        <f>IF(#REF!&gt;1,$I$2,"")</f>
        <v>#REF!</v>
      </c>
      <c r="J413" s="19" t="e">
        <f>IF(#REF!&gt;1,"R","")</f>
        <v>#REF!</v>
      </c>
      <c r="K413" s="19" t="e">
        <f>IF(#REF!&gt;1,"DGEN","")</f>
        <v>#REF!</v>
      </c>
      <c r="L413" s="26" t="e">
        <f>GFMIS!G413</f>
        <v>#REF!</v>
      </c>
      <c r="M413" s="19" t="e">
        <f>GFMIS!D413</f>
        <v>#REF!</v>
      </c>
      <c r="N413" s="19" t="e">
        <f>GFMIS!C413</f>
        <v>#REF!</v>
      </c>
      <c r="O413" s="19" t="e">
        <f>GFMIS!E413</f>
        <v>#REF!</v>
      </c>
      <c r="P413" s="26" t="e">
        <f>GFMIS!F413</f>
        <v>#REF!</v>
      </c>
      <c r="Q413" s="18" t="e">
        <f>GFMIS!H413</f>
        <v>#REF!</v>
      </c>
      <c r="R413" s="17"/>
    </row>
    <row r="414" spans="1:18" ht="14.25">
      <c r="A414" s="19" t="e">
        <f>IF(#REF!&gt;1,"L","")</f>
        <v>#REF!</v>
      </c>
      <c r="B414" s="22" t="e">
        <f>IF(#REF!&gt;1,"20004","")</f>
        <v>#REF!</v>
      </c>
      <c r="C414" s="19" t="e">
        <f>IF(#REF!&gt;1,"2100","")</f>
        <v>#REF!</v>
      </c>
      <c r="D414" s="19" t="e">
        <f>IF(#REF!&gt;1,"2101","")</f>
        <v>#REF!</v>
      </c>
      <c r="E414" s="21" t="e">
        <f ca="1">IF(#REF!&gt;1,TODAY(),"")</f>
        <v>#REF!</v>
      </c>
      <c r="F414" s="21" t="e">
        <f ca="1">IF(#REF!&gt;1,TODAY(),"")</f>
        <v>#REF!</v>
      </c>
      <c r="G414" s="20" t="e">
        <f>IF(#REF!&gt;1,$G$2,"")</f>
        <v>#REF!</v>
      </c>
      <c r="H414" s="20" t="e">
        <f>IF(#REF!&gt;1,$H$2,"")</f>
        <v>#REF!</v>
      </c>
      <c r="I414" s="17" t="e">
        <f>IF(#REF!&gt;1,$I$2,"")</f>
        <v>#REF!</v>
      </c>
      <c r="J414" s="19" t="e">
        <f>IF(#REF!&gt;1,"R","")</f>
        <v>#REF!</v>
      </c>
      <c r="K414" s="19" t="e">
        <f>IF(#REF!&gt;1,"DGEN","")</f>
        <v>#REF!</v>
      </c>
      <c r="L414" s="26" t="e">
        <f>GFMIS!G414</f>
        <v>#REF!</v>
      </c>
      <c r="M414" s="19" t="e">
        <f>GFMIS!D414</f>
        <v>#REF!</v>
      </c>
      <c r="N414" s="19" t="e">
        <f>GFMIS!C414</f>
        <v>#REF!</v>
      </c>
      <c r="O414" s="19" t="e">
        <f>GFMIS!E414</f>
        <v>#REF!</v>
      </c>
      <c r="P414" s="26" t="e">
        <f>GFMIS!F414</f>
        <v>#REF!</v>
      </c>
      <c r="Q414" s="18" t="e">
        <f>GFMIS!H414</f>
        <v>#REF!</v>
      </c>
      <c r="R414" s="17"/>
    </row>
    <row r="415" spans="1:18" ht="14.25">
      <c r="A415" s="19" t="e">
        <f>IF(#REF!&gt;1,"L","")</f>
        <v>#REF!</v>
      </c>
      <c r="B415" s="22" t="e">
        <f>IF(#REF!&gt;1,"20004","")</f>
        <v>#REF!</v>
      </c>
      <c r="C415" s="19" t="e">
        <f>IF(#REF!&gt;1,"2100","")</f>
        <v>#REF!</v>
      </c>
      <c r="D415" s="19" t="e">
        <f>IF(#REF!&gt;1,"2101","")</f>
        <v>#REF!</v>
      </c>
      <c r="E415" s="21" t="e">
        <f ca="1">IF(#REF!&gt;1,TODAY(),"")</f>
        <v>#REF!</v>
      </c>
      <c r="F415" s="21" t="e">
        <f ca="1">IF(#REF!&gt;1,TODAY(),"")</f>
        <v>#REF!</v>
      </c>
      <c r="G415" s="20" t="e">
        <f>IF(#REF!&gt;1,$G$2,"")</f>
        <v>#REF!</v>
      </c>
      <c r="H415" s="20" t="e">
        <f>IF(#REF!&gt;1,$H$2,"")</f>
        <v>#REF!</v>
      </c>
      <c r="I415" s="17" t="e">
        <f>IF(#REF!&gt;1,$I$2,"")</f>
        <v>#REF!</v>
      </c>
      <c r="J415" s="19" t="e">
        <f>IF(#REF!&gt;1,"R","")</f>
        <v>#REF!</v>
      </c>
      <c r="K415" s="19" t="e">
        <f>IF(#REF!&gt;1,"DGEN","")</f>
        <v>#REF!</v>
      </c>
      <c r="L415" s="26" t="e">
        <f>GFMIS!G415</f>
        <v>#REF!</v>
      </c>
      <c r="M415" s="19" t="e">
        <f>GFMIS!D415</f>
        <v>#REF!</v>
      </c>
      <c r="N415" s="19" t="e">
        <f>GFMIS!C415</f>
        <v>#REF!</v>
      </c>
      <c r="O415" s="19" t="e">
        <f>GFMIS!E415</f>
        <v>#REF!</v>
      </c>
      <c r="P415" s="26" t="e">
        <f>GFMIS!F415</f>
        <v>#REF!</v>
      </c>
      <c r="Q415" s="18" t="e">
        <f>GFMIS!H415</f>
        <v>#REF!</v>
      </c>
      <c r="R415" s="17"/>
    </row>
    <row r="416" spans="1:18" ht="14.25">
      <c r="A416" s="19" t="e">
        <f>IF(#REF!&gt;1,"L","")</f>
        <v>#REF!</v>
      </c>
      <c r="B416" s="22" t="e">
        <f>IF(#REF!&gt;1,"20004","")</f>
        <v>#REF!</v>
      </c>
      <c r="C416" s="19" t="e">
        <f>IF(#REF!&gt;1,"2100","")</f>
        <v>#REF!</v>
      </c>
      <c r="D416" s="19" t="e">
        <f>IF(#REF!&gt;1,"2101","")</f>
        <v>#REF!</v>
      </c>
      <c r="E416" s="21" t="e">
        <f ca="1">IF(#REF!&gt;1,TODAY(),"")</f>
        <v>#REF!</v>
      </c>
      <c r="F416" s="21" t="e">
        <f ca="1">IF(#REF!&gt;1,TODAY(),"")</f>
        <v>#REF!</v>
      </c>
      <c r="G416" s="20" t="e">
        <f>IF(#REF!&gt;1,$G$2,"")</f>
        <v>#REF!</v>
      </c>
      <c r="H416" s="20" t="e">
        <f>IF(#REF!&gt;1,$H$2,"")</f>
        <v>#REF!</v>
      </c>
      <c r="I416" s="17" t="e">
        <f>IF(#REF!&gt;1,$I$2,"")</f>
        <v>#REF!</v>
      </c>
      <c r="J416" s="19" t="e">
        <f>IF(#REF!&gt;1,"R","")</f>
        <v>#REF!</v>
      </c>
      <c r="K416" s="19" t="e">
        <f>IF(#REF!&gt;1,"DGEN","")</f>
        <v>#REF!</v>
      </c>
      <c r="L416" s="26" t="e">
        <f>GFMIS!G416</f>
        <v>#REF!</v>
      </c>
      <c r="M416" s="19" t="e">
        <f>GFMIS!D416</f>
        <v>#REF!</v>
      </c>
      <c r="N416" s="19" t="e">
        <f>GFMIS!C416</f>
        <v>#REF!</v>
      </c>
      <c r="O416" s="19" t="e">
        <f>GFMIS!E416</f>
        <v>#REF!</v>
      </c>
      <c r="P416" s="26" t="e">
        <f>GFMIS!F416</f>
        <v>#REF!</v>
      </c>
      <c r="Q416" s="18" t="e">
        <f>GFMIS!H416</f>
        <v>#REF!</v>
      </c>
      <c r="R416" s="17"/>
    </row>
    <row r="417" spans="1:18" ht="14.25">
      <c r="A417" s="19" t="e">
        <f>IF(#REF!&gt;1,"L","")</f>
        <v>#REF!</v>
      </c>
      <c r="B417" s="22" t="e">
        <f>IF(#REF!&gt;1,"20004","")</f>
        <v>#REF!</v>
      </c>
      <c r="C417" s="19" t="e">
        <f>IF(#REF!&gt;1,"2100","")</f>
        <v>#REF!</v>
      </c>
      <c r="D417" s="19" t="e">
        <f>IF(#REF!&gt;1,"2101","")</f>
        <v>#REF!</v>
      </c>
      <c r="E417" s="21" t="e">
        <f ca="1">IF(#REF!&gt;1,TODAY(),"")</f>
        <v>#REF!</v>
      </c>
      <c r="F417" s="21" t="e">
        <f ca="1">IF(#REF!&gt;1,TODAY(),"")</f>
        <v>#REF!</v>
      </c>
      <c r="G417" s="20" t="e">
        <f>IF(#REF!&gt;1,$G$2,"")</f>
        <v>#REF!</v>
      </c>
      <c r="H417" s="20" t="e">
        <f>IF(#REF!&gt;1,$H$2,"")</f>
        <v>#REF!</v>
      </c>
      <c r="I417" s="17" t="e">
        <f>IF(#REF!&gt;1,$I$2,"")</f>
        <v>#REF!</v>
      </c>
      <c r="J417" s="19" t="e">
        <f>IF(#REF!&gt;1,"R","")</f>
        <v>#REF!</v>
      </c>
      <c r="K417" s="19" t="e">
        <f>IF(#REF!&gt;1,"DGEN","")</f>
        <v>#REF!</v>
      </c>
      <c r="L417" s="26" t="e">
        <f>GFMIS!G417</f>
        <v>#REF!</v>
      </c>
      <c r="M417" s="19" t="e">
        <f>GFMIS!D417</f>
        <v>#REF!</v>
      </c>
      <c r="N417" s="19" t="e">
        <f>GFMIS!C417</f>
        <v>#REF!</v>
      </c>
      <c r="O417" s="19" t="e">
        <f>GFMIS!E417</f>
        <v>#REF!</v>
      </c>
      <c r="P417" s="26" t="e">
        <f>GFMIS!F417</f>
        <v>#REF!</v>
      </c>
      <c r="Q417" s="18" t="e">
        <f>GFMIS!H417</f>
        <v>#REF!</v>
      </c>
      <c r="R417" s="17"/>
    </row>
    <row r="418" spans="1:18" ht="14.25">
      <c r="A418" s="19" t="e">
        <f>IF(#REF!&gt;1,"L","")</f>
        <v>#REF!</v>
      </c>
      <c r="B418" s="22" t="e">
        <f>IF(#REF!&gt;1,"20004","")</f>
        <v>#REF!</v>
      </c>
      <c r="C418" s="19" t="e">
        <f>IF(#REF!&gt;1,"2100","")</f>
        <v>#REF!</v>
      </c>
      <c r="D418" s="19" t="e">
        <f>IF(#REF!&gt;1,"2101","")</f>
        <v>#REF!</v>
      </c>
      <c r="E418" s="21" t="e">
        <f ca="1">IF(#REF!&gt;1,TODAY(),"")</f>
        <v>#REF!</v>
      </c>
      <c r="F418" s="21" t="e">
        <f ca="1">IF(#REF!&gt;1,TODAY(),"")</f>
        <v>#REF!</v>
      </c>
      <c r="G418" s="20" t="e">
        <f>IF(#REF!&gt;1,$G$2,"")</f>
        <v>#REF!</v>
      </c>
      <c r="H418" s="20" t="e">
        <f>IF(#REF!&gt;1,$H$2,"")</f>
        <v>#REF!</v>
      </c>
      <c r="I418" s="17" t="e">
        <f>IF(#REF!&gt;1,$I$2,"")</f>
        <v>#REF!</v>
      </c>
      <c r="J418" s="19" t="e">
        <f>IF(#REF!&gt;1,"R","")</f>
        <v>#REF!</v>
      </c>
      <c r="K418" s="19" t="e">
        <f>IF(#REF!&gt;1,"DGEN","")</f>
        <v>#REF!</v>
      </c>
      <c r="L418" s="26" t="e">
        <f>GFMIS!G418</f>
        <v>#REF!</v>
      </c>
      <c r="M418" s="19" t="e">
        <f>GFMIS!D418</f>
        <v>#REF!</v>
      </c>
      <c r="N418" s="19" t="e">
        <f>GFMIS!C418</f>
        <v>#REF!</v>
      </c>
      <c r="O418" s="19" t="e">
        <f>GFMIS!E418</f>
        <v>#REF!</v>
      </c>
      <c r="P418" s="26" t="e">
        <f>GFMIS!F418</f>
        <v>#REF!</v>
      </c>
      <c r="Q418" s="18" t="e">
        <f>GFMIS!H418</f>
        <v>#REF!</v>
      </c>
      <c r="R418" s="17"/>
    </row>
    <row r="419" spans="1:18" ht="14.25">
      <c r="A419" s="19" t="e">
        <f>IF(#REF!&gt;1,"L","")</f>
        <v>#REF!</v>
      </c>
      <c r="B419" s="22" t="e">
        <f>IF(#REF!&gt;1,"20004","")</f>
        <v>#REF!</v>
      </c>
      <c r="C419" s="19" t="e">
        <f>IF(#REF!&gt;1,"2100","")</f>
        <v>#REF!</v>
      </c>
      <c r="D419" s="19" t="e">
        <f>IF(#REF!&gt;1,"2101","")</f>
        <v>#REF!</v>
      </c>
      <c r="E419" s="21" t="e">
        <f ca="1">IF(#REF!&gt;1,TODAY(),"")</f>
        <v>#REF!</v>
      </c>
      <c r="F419" s="21" t="e">
        <f ca="1">IF(#REF!&gt;1,TODAY(),"")</f>
        <v>#REF!</v>
      </c>
      <c r="G419" s="20" t="e">
        <f>IF(#REF!&gt;1,$G$2,"")</f>
        <v>#REF!</v>
      </c>
      <c r="H419" s="20" t="e">
        <f>IF(#REF!&gt;1,$H$2,"")</f>
        <v>#REF!</v>
      </c>
      <c r="I419" s="17" t="e">
        <f>IF(#REF!&gt;1,$I$2,"")</f>
        <v>#REF!</v>
      </c>
      <c r="J419" s="19" t="e">
        <f>IF(#REF!&gt;1,"R","")</f>
        <v>#REF!</v>
      </c>
      <c r="K419" s="19" t="e">
        <f>IF(#REF!&gt;1,"DGEN","")</f>
        <v>#REF!</v>
      </c>
      <c r="L419" s="26" t="e">
        <f>GFMIS!G419</f>
        <v>#REF!</v>
      </c>
      <c r="M419" s="19" t="e">
        <f>GFMIS!D419</f>
        <v>#REF!</v>
      </c>
      <c r="N419" s="19" t="e">
        <f>GFMIS!C419</f>
        <v>#REF!</v>
      </c>
      <c r="O419" s="19" t="e">
        <f>GFMIS!E419</f>
        <v>#REF!</v>
      </c>
      <c r="P419" s="26" t="e">
        <f>GFMIS!F419</f>
        <v>#REF!</v>
      </c>
      <c r="Q419" s="18" t="e">
        <f>GFMIS!H419</f>
        <v>#REF!</v>
      </c>
      <c r="R419" s="17"/>
    </row>
    <row r="420" spans="1:18" ht="14.25">
      <c r="A420" s="19" t="e">
        <f>IF(#REF!&gt;1,"L","")</f>
        <v>#REF!</v>
      </c>
      <c r="B420" s="22" t="e">
        <f>IF(#REF!&gt;1,"20004","")</f>
        <v>#REF!</v>
      </c>
      <c r="C420" s="19" t="e">
        <f>IF(#REF!&gt;1,"2100","")</f>
        <v>#REF!</v>
      </c>
      <c r="D420" s="19" t="e">
        <f>IF(#REF!&gt;1,"2101","")</f>
        <v>#REF!</v>
      </c>
      <c r="E420" s="21" t="e">
        <f ca="1">IF(#REF!&gt;1,TODAY(),"")</f>
        <v>#REF!</v>
      </c>
      <c r="F420" s="21" t="e">
        <f ca="1">IF(#REF!&gt;1,TODAY(),"")</f>
        <v>#REF!</v>
      </c>
      <c r="G420" s="20" t="e">
        <f>IF(#REF!&gt;1,$G$2,"")</f>
        <v>#REF!</v>
      </c>
      <c r="H420" s="20" t="e">
        <f>IF(#REF!&gt;1,$H$2,"")</f>
        <v>#REF!</v>
      </c>
      <c r="I420" s="17" t="e">
        <f>IF(#REF!&gt;1,$I$2,"")</f>
        <v>#REF!</v>
      </c>
      <c r="J420" s="19" t="e">
        <f>IF(#REF!&gt;1,"R","")</f>
        <v>#REF!</v>
      </c>
      <c r="K420" s="19" t="e">
        <f>IF(#REF!&gt;1,"DGEN","")</f>
        <v>#REF!</v>
      </c>
      <c r="L420" s="26" t="e">
        <f>GFMIS!G420</f>
        <v>#REF!</v>
      </c>
      <c r="M420" s="19" t="e">
        <f>GFMIS!D420</f>
        <v>#REF!</v>
      </c>
      <c r="N420" s="19" t="e">
        <f>GFMIS!C420</f>
        <v>#REF!</v>
      </c>
      <c r="O420" s="19" t="e">
        <f>GFMIS!E420</f>
        <v>#REF!</v>
      </c>
      <c r="P420" s="26" t="e">
        <f>GFMIS!F420</f>
        <v>#REF!</v>
      </c>
      <c r="Q420" s="18" t="e">
        <f>GFMIS!H420</f>
        <v>#REF!</v>
      </c>
      <c r="R420" s="17"/>
    </row>
    <row r="421" spans="1:18" ht="14.25">
      <c r="A421" s="19" t="e">
        <f>IF(#REF!&gt;1,"L","")</f>
        <v>#REF!</v>
      </c>
      <c r="B421" s="22" t="e">
        <f>IF(#REF!&gt;1,"20004","")</f>
        <v>#REF!</v>
      </c>
      <c r="C421" s="19" t="e">
        <f>IF(#REF!&gt;1,"2100","")</f>
        <v>#REF!</v>
      </c>
      <c r="D421" s="19" t="e">
        <f>IF(#REF!&gt;1,"2101","")</f>
        <v>#REF!</v>
      </c>
      <c r="E421" s="21" t="e">
        <f ca="1">IF(#REF!&gt;1,TODAY(),"")</f>
        <v>#REF!</v>
      </c>
      <c r="F421" s="21" t="e">
        <f ca="1">IF(#REF!&gt;1,TODAY(),"")</f>
        <v>#REF!</v>
      </c>
      <c r="G421" s="20" t="e">
        <f>IF(#REF!&gt;1,$G$2,"")</f>
        <v>#REF!</v>
      </c>
      <c r="H421" s="20" t="e">
        <f>IF(#REF!&gt;1,$H$2,"")</f>
        <v>#REF!</v>
      </c>
      <c r="I421" s="17" t="e">
        <f>IF(#REF!&gt;1,$I$2,"")</f>
        <v>#REF!</v>
      </c>
      <c r="J421" s="19" t="e">
        <f>IF(#REF!&gt;1,"R","")</f>
        <v>#REF!</v>
      </c>
      <c r="K421" s="19" t="e">
        <f>IF(#REF!&gt;1,"DGEN","")</f>
        <v>#REF!</v>
      </c>
      <c r="L421" s="26" t="e">
        <f>GFMIS!G421</f>
        <v>#REF!</v>
      </c>
      <c r="M421" s="19" t="e">
        <f>GFMIS!D421</f>
        <v>#REF!</v>
      </c>
      <c r="N421" s="19" t="e">
        <f>GFMIS!C421</f>
        <v>#REF!</v>
      </c>
      <c r="O421" s="19" t="e">
        <f>GFMIS!E421</f>
        <v>#REF!</v>
      </c>
      <c r="P421" s="26" t="e">
        <f>GFMIS!F421</f>
        <v>#REF!</v>
      </c>
      <c r="Q421" s="18" t="e">
        <f>GFMIS!H421</f>
        <v>#REF!</v>
      </c>
      <c r="R421" s="17"/>
    </row>
    <row r="422" spans="1:18" ht="14.25">
      <c r="A422" s="19" t="e">
        <f>IF(#REF!&gt;1,"L","")</f>
        <v>#REF!</v>
      </c>
      <c r="B422" s="22" t="e">
        <f>IF(#REF!&gt;1,"20004","")</f>
        <v>#REF!</v>
      </c>
      <c r="C422" s="19" t="e">
        <f>IF(#REF!&gt;1,"2100","")</f>
        <v>#REF!</v>
      </c>
      <c r="D422" s="19" t="e">
        <f>IF(#REF!&gt;1,"2101","")</f>
        <v>#REF!</v>
      </c>
      <c r="E422" s="21" t="e">
        <f ca="1">IF(#REF!&gt;1,TODAY(),"")</f>
        <v>#REF!</v>
      </c>
      <c r="F422" s="21" t="e">
        <f ca="1">IF(#REF!&gt;1,TODAY(),"")</f>
        <v>#REF!</v>
      </c>
      <c r="G422" s="20" t="e">
        <f>IF(#REF!&gt;1,$G$2,"")</f>
        <v>#REF!</v>
      </c>
      <c r="H422" s="20" t="e">
        <f>IF(#REF!&gt;1,$H$2,"")</f>
        <v>#REF!</v>
      </c>
      <c r="I422" s="17" t="e">
        <f>IF(#REF!&gt;1,$I$2,"")</f>
        <v>#REF!</v>
      </c>
      <c r="J422" s="19" t="e">
        <f>IF(#REF!&gt;1,"R","")</f>
        <v>#REF!</v>
      </c>
      <c r="K422" s="19" t="e">
        <f>IF(#REF!&gt;1,"DGEN","")</f>
        <v>#REF!</v>
      </c>
      <c r="L422" s="26" t="e">
        <f>GFMIS!G422</f>
        <v>#REF!</v>
      </c>
      <c r="M422" s="19" t="e">
        <f>GFMIS!D422</f>
        <v>#REF!</v>
      </c>
      <c r="N422" s="19" t="e">
        <f>GFMIS!C422</f>
        <v>#REF!</v>
      </c>
      <c r="O422" s="19" t="e">
        <f>GFMIS!E422</f>
        <v>#REF!</v>
      </c>
      <c r="P422" s="26" t="e">
        <f>GFMIS!F422</f>
        <v>#REF!</v>
      </c>
      <c r="Q422" s="18" t="e">
        <f>GFMIS!H422</f>
        <v>#REF!</v>
      </c>
      <c r="R422" s="17"/>
    </row>
    <row r="423" spans="1:18" ht="14.25">
      <c r="A423" s="19" t="e">
        <f>IF(#REF!&gt;1,"L","")</f>
        <v>#REF!</v>
      </c>
      <c r="B423" s="22" t="e">
        <f>IF(#REF!&gt;1,"20004","")</f>
        <v>#REF!</v>
      </c>
      <c r="C423" s="19" t="e">
        <f>IF(#REF!&gt;1,"2100","")</f>
        <v>#REF!</v>
      </c>
      <c r="D423" s="19" t="e">
        <f>IF(#REF!&gt;1,"2101","")</f>
        <v>#REF!</v>
      </c>
      <c r="E423" s="21" t="e">
        <f ca="1">IF(#REF!&gt;1,TODAY(),"")</f>
        <v>#REF!</v>
      </c>
      <c r="F423" s="21" t="e">
        <f ca="1">IF(#REF!&gt;1,TODAY(),"")</f>
        <v>#REF!</v>
      </c>
      <c r="G423" s="20" t="e">
        <f>IF(#REF!&gt;1,$G$2,"")</f>
        <v>#REF!</v>
      </c>
      <c r="H423" s="20" t="e">
        <f>IF(#REF!&gt;1,$H$2,"")</f>
        <v>#REF!</v>
      </c>
      <c r="I423" s="17" t="e">
        <f>IF(#REF!&gt;1,$I$2,"")</f>
        <v>#REF!</v>
      </c>
      <c r="J423" s="19" t="e">
        <f>IF(#REF!&gt;1,"R","")</f>
        <v>#REF!</v>
      </c>
      <c r="K423" s="19" t="e">
        <f>IF(#REF!&gt;1,"DGEN","")</f>
        <v>#REF!</v>
      </c>
      <c r="L423" s="26" t="e">
        <f>GFMIS!G423</f>
        <v>#REF!</v>
      </c>
      <c r="M423" s="19" t="e">
        <f>GFMIS!D423</f>
        <v>#REF!</v>
      </c>
      <c r="N423" s="19" t="e">
        <f>GFMIS!C423</f>
        <v>#REF!</v>
      </c>
      <c r="O423" s="19" t="e">
        <f>GFMIS!E423</f>
        <v>#REF!</v>
      </c>
      <c r="P423" s="26" t="e">
        <f>GFMIS!F423</f>
        <v>#REF!</v>
      </c>
      <c r="Q423" s="18" t="e">
        <f>GFMIS!H423</f>
        <v>#REF!</v>
      </c>
      <c r="R423" s="17"/>
    </row>
    <row r="424" spans="1:18" ht="14.25">
      <c r="A424" s="19" t="e">
        <f>IF(#REF!&gt;1,"L","")</f>
        <v>#REF!</v>
      </c>
      <c r="B424" s="22" t="e">
        <f>IF(#REF!&gt;1,"20004","")</f>
        <v>#REF!</v>
      </c>
      <c r="C424" s="19" t="e">
        <f>IF(#REF!&gt;1,"2100","")</f>
        <v>#REF!</v>
      </c>
      <c r="D424" s="19" t="e">
        <f>IF(#REF!&gt;1,"2101","")</f>
        <v>#REF!</v>
      </c>
      <c r="E424" s="21" t="e">
        <f ca="1">IF(#REF!&gt;1,TODAY(),"")</f>
        <v>#REF!</v>
      </c>
      <c r="F424" s="21" t="e">
        <f ca="1">IF(#REF!&gt;1,TODAY(),"")</f>
        <v>#REF!</v>
      </c>
      <c r="G424" s="20" t="e">
        <f>IF(#REF!&gt;1,$G$2,"")</f>
        <v>#REF!</v>
      </c>
      <c r="H424" s="20" t="e">
        <f>IF(#REF!&gt;1,$H$2,"")</f>
        <v>#REF!</v>
      </c>
      <c r="I424" s="17" t="e">
        <f>IF(#REF!&gt;1,$I$2,"")</f>
        <v>#REF!</v>
      </c>
      <c r="J424" s="19" t="e">
        <f>IF(#REF!&gt;1,"R","")</f>
        <v>#REF!</v>
      </c>
      <c r="K424" s="19" t="e">
        <f>IF(#REF!&gt;1,"DGEN","")</f>
        <v>#REF!</v>
      </c>
      <c r="L424" s="26" t="e">
        <f>GFMIS!G424</f>
        <v>#REF!</v>
      </c>
      <c r="M424" s="19" t="e">
        <f>GFMIS!D424</f>
        <v>#REF!</v>
      </c>
      <c r="N424" s="19" t="e">
        <f>GFMIS!C424</f>
        <v>#REF!</v>
      </c>
      <c r="O424" s="19" t="e">
        <f>GFMIS!E424</f>
        <v>#REF!</v>
      </c>
      <c r="P424" s="26" t="e">
        <f>GFMIS!F424</f>
        <v>#REF!</v>
      </c>
      <c r="Q424" s="18" t="e">
        <f>GFMIS!H424</f>
        <v>#REF!</v>
      </c>
      <c r="R424" s="17"/>
    </row>
    <row r="425" spans="1:18" ht="14.25">
      <c r="A425" s="19" t="e">
        <f>IF(#REF!&gt;1,"L","")</f>
        <v>#REF!</v>
      </c>
      <c r="B425" s="22" t="e">
        <f>IF(#REF!&gt;1,"20004","")</f>
        <v>#REF!</v>
      </c>
      <c r="C425" s="19" t="e">
        <f>IF(#REF!&gt;1,"2100","")</f>
        <v>#REF!</v>
      </c>
      <c r="D425" s="19" t="e">
        <f>IF(#REF!&gt;1,"2101","")</f>
        <v>#REF!</v>
      </c>
      <c r="E425" s="21" t="e">
        <f ca="1">IF(#REF!&gt;1,TODAY(),"")</f>
        <v>#REF!</v>
      </c>
      <c r="F425" s="21" t="e">
        <f ca="1">IF(#REF!&gt;1,TODAY(),"")</f>
        <v>#REF!</v>
      </c>
      <c r="G425" s="20" t="e">
        <f>IF(#REF!&gt;1,$G$2,"")</f>
        <v>#REF!</v>
      </c>
      <c r="H425" s="20" t="e">
        <f>IF(#REF!&gt;1,$H$2,"")</f>
        <v>#REF!</v>
      </c>
      <c r="I425" s="17" t="e">
        <f>IF(#REF!&gt;1,$I$2,"")</f>
        <v>#REF!</v>
      </c>
      <c r="J425" s="19" t="e">
        <f>IF(#REF!&gt;1,"R","")</f>
        <v>#REF!</v>
      </c>
      <c r="K425" s="19" t="e">
        <f>IF(#REF!&gt;1,"DGEN","")</f>
        <v>#REF!</v>
      </c>
      <c r="L425" s="26" t="e">
        <f>GFMIS!G425</f>
        <v>#REF!</v>
      </c>
      <c r="M425" s="19" t="e">
        <f>GFMIS!D425</f>
        <v>#REF!</v>
      </c>
      <c r="N425" s="19" t="e">
        <f>GFMIS!C425</f>
        <v>#REF!</v>
      </c>
      <c r="O425" s="19" t="e">
        <f>GFMIS!E425</f>
        <v>#REF!</v>
      </c>
      <c r="P425" s="26" t="e">
        <f>GFMIS!F425</f>
        <v>#REF!</v>
      </c>
      <c r="Q425" s="18" t="e">
        <f>GFMIS!H425</f>
        <v>#REF!</v>
      </c>
      <c r="R425" s="17"/>
    </row>
    <row r="426" spans="1:18" ht="14.25">
      <c r="A426" s="19" t="e">
        <f>IF(#REF!&gt;1,"L","")</f>
        <v>#REF!</v>
      </c>
      <c r="B426" s="22" t="e">
        <f>IF(#REF!&gt;1,"20004","")</f>
        <v>#REF!</v>
      </c>
      <c r="C426" s="19" t="e">
        <f>IF(#REF!&gt;1,"2100","")</f>
        <v>#REF!</v>
      </c>
      <c r="D426" s="19" t="e">
        <f>IF(#REF!&gt;1,"2101","")</f>
        <v>#REF!</v>
      </c>
      <c r="E426" s="21" t="e">
        <f ca="1">IF(#REF!&gt;1,TODAY(),"")</f>
        <v>#REF!</v>
      </c>
      <c r="F426" s="21" t="e">
        <f ca="1">IF(#REF!&gt;1,TODAY(),"")</f>
        <v>#REF!</v>
      </c>
      <c r="G426" s="20" t="e">
        <f>IF(#REF!&gt;1,$G$2,"")</f>
        <v>#REF!</v>
      </c>
      <c r="H426" s="20" t="e">
        <f>IF(#REF!&gt;1,$H$2,"")</f>
        <v>#REF!</v>
      </c>
      <c r="I426" s="17" t="e">
        <f>IF(#REF!&gt;1,$I$2,"")</f>
        <v>#REF!</v>
      </c>
      <c r="J426" s="19" t="e">
        <f>IF(#REF!&gt;1,"R","")</f>
        <v>#REF!</v>
      </c>
      <c r="K426" s="19" t="e">
        <f>IF(#REF!&gt;1,"DGEN","")</f>
        <v>#REF!</v>
      </c>
      <c r="L426" s="26" t="e">
        <f>GFMIS!G426</f>
        <v>#REF!</v>
      </c>
      <c r="M426" s="19" t="e">
        <f>GFMIS!D426</f>
        <v>#REF!</v>
      </c>
      <c r="N426" s="19" t="e">
        <f>GFMIS!C426</f>
        <v>#REF!</v>
      </c>
      <c r="O426" s="19" t="e">
        <f>GFMIS!E426</f>
        <v>#REF!</v>
      </c>
      <c r="P426" s="26" t="e">
        <f>GFMIS!F426</f>
        <v>#REF!</v>
      </c>
      <c r="Q426" s="18" t="e">
        <f>GFMIS!H426</f>
        <v>#REF!</v>
      </c>
      <c r="R426" s="17"/>
    </row>
    <row r="427" spans="1:18" ht="14.25">
      <c r="A427" s="19" t="e">
        <f>IF(#REF!&gt;1,"L","")</f>
        <v>#REF!</v>
      </c>
      <c r="B427" s="22" t="e">
        <f>IF(#REF!&gt;1,"20004","")</f>
        <v>#REF!</v>
      </c>
      <c r="C427" s="19" t="e">
        <f>IF(#REF!&gt;1,"2100","")</f>
        <v>#REF!</v>
      </c>
      <c r="D427" s="19" t="e">
        <f>IF(#REF!&gt;1,"2101","")</f>
        <v>#REF!</v>
      </c>
      <c r="E427" s="21" t="e">
        <f ca="1">IF(#REF!&gt;1,TODAY(),"")</f>
        <v>#REF!</v>
      </c>
      <c r="F427" s="21" t="e">
        <f ca="1">IF(#REF!&gt;1,TODAY(),"")</f>
        <v>#REF!</v>
      </c>
      <c r="G427" s="20" t="e">
        <f>IF(#REF!&gt;1,$G$2,"")</f>
        <v>#REF!</v>
      </c>
      <c r="H427" s="20" t="e">
        <f>IF(#REF!&gt;1,$H$2,"")</f>
        <v>#REF!</v>
      </c>
      <c r="I427" s="17" t="e">
        <f>IF(#REF!&gt;1,$I$2,"")</f>
        <v>#REF!</v>
      </c>
      <c r="J427" s="19" t="e">
        <f>IF(#REF!&gt;1,"R","")</f>
        <v>#REF!</v>
      </c>
      <c r="K427" s="19" t="e">
        <f>IF(#REF!&gt;1,"DGEN","")</f>
        <v>#REF!</v>
      </c>
      <c r="L427" s="26" t="e">
        <f>GFMIS!G427</f>
        <v>#REF!</v>
      </c>
      <c r="M427" s="19" t="e">
        <f>GFMIS!D427</f>
        <v>#REF!</v>
      </c>
      <c r="N427" s="19" t="e">
        <f>GFMIS!C427</f>
        <v>#REF!</v>
      </c>
      <c r="O427" s="19" t="e">
        <f>GFMIS!E427</f>
        <v>#REF!</v>
      </c>
      <c r="P427" s="26" t="e">
        <f>GFMIS!F427</f>
        <v>#REF!</v>
      </c>
      <c r="Q427" s="18" t="e">
        <f>GFMIS!H427</f>
        <v>#REF!</v>
      </c>
      <c r="R427" s="17"/>
    </row>
    <row r="428" spans="1:18" ht="14.25">
      <c r="A428" s="19" t="e">
        <f>IF(#REF!&gt;1,"L","")</f>
        <v>#REF!</v>
      </c>
      <c r="B428" s="22" t="e">
        <f>IF(#REF!&gt;1,"20004","")</f>
        <v>#REF!</v>
      </c>
      <c r="C428" s="19" t="e">
        <f>IF(#REF!&gt;1,"2100","")</f>
        <v>#REF!</v>
      </c>
      <c r="D428" s="19" t="e">
        <f>IF(#REF!&gt;1,"2101","")</f>
        <v>#REF!</v>
      </c>
      <c r="E428" s="21" t="e">
        <f ca="1">IF(#REF!&gt;1,TODAY(),"")</f>
        <v>#REF!</v>
      </c>
      <c r="F428" s="21" t="e">
        <f ca="1">IF(#REF!&gt;1,TODAY(),"")</f>
        <v>#REF!</v>
      </c>
      <c r="G428" s="20" t="e">
        <f>IF(#REF!&gt;1,$G$2,"")</f>
        <v>#REF!</v>
      </c>
      <c r="H428" s="20" t="e">
        <f>IF(#REF!&gt;1,$H$2,"")</f>
        <v>#REF!</v>
      </c>
      <c r="I428" s="17" t="e">
        <f>IF(#REF!&gt;1,$I$2,"")</f>
        <v>#REF!</v>
      </c>
      <c r="J428" s="19" t="e">
        <f>IF(#REF!&gt;1,"R","")</f>
        <v>#REF!</v>
      </c>
      <c r="K428" s="19" t="e">
        <f>IF(#REF!&gt;1,"DGEN","")</f>
        <v>#REF!</v>
      </c>
      <c r="L428" s="26" t="e">
        <f>GFMIS!G428</f>
        <v>#REF!</v>
      </c>
      <c r="M428" s="19" t="e">
        <f>GFMIS!D428</f>
        <v>#REF!</v>
      </c>
      <c r="N428" s="19" t="e">
        <f>GFMIS!C428</f>
        <v>#REF!</v>
      </c>
      <c r="O428" s="19" t="e">
        <f>GFMIS!E428</f>
        <v>#REF!</v>
      </c>
      <c r="P428" s="26" t="e">
        <f>GFMIS!F428</f>
        <v>#REF!</v>
      </c>
      <c r="Q428" s="18" t="e">
        <f>GFMIS!H428</f>
        <v>#REF!</v>
      </c>
      <c r="R428" s="17"/>
    </row>
    <row r="429" spans="1:18" ht="14.25">
      <c r="A429" s="19" t="e">
        <f>IF(#REF!&gt;1,"L","")</f>
        <v>#REF!</v>
      </c>
      <c r="B429" s="22" t="e">
        <f>IF(#REF!&gt;1,"20004","")</f>
        <v>#REF!</v>
      </c>
      <c r="C429" s="19" t="e">
        <f>IF(#REF!&gt;1,"2100","")</f>
        <v>#REF!</v>
      </c>
      <c r="D429" s="19" t="e">
        <f>IF(#REF!&gt;1,"2101","")</f>
        <v>#REF!</v>
      </c>
      <c r="E429" s="21" t="e">
        <f ca="1">IF(#REF!&gt;1,TODAY(),"")</f>
        <v>#REF!</v>
      </c>
      <c r="F429" s="21" t="e">
        <f ca="1">IF(#REF!&gt;1,TODAY(),"")</f>
        <v>#REF!</v>
      </c>
      <c r="G429" s="20" t="e">
        <f>IF(#REF!&gt;1,$G$2,"")</f>
        <v>#REF!</v>
      </c>
      <c r="H429" s="20" t="e">
        <f>IF(#REF!&gt;1,$H$2,"")</f>
        <v>#REF!</v>
      </c>
      <c r="I429" s="17" t="e">
        <f>IF(#REF!&gt;1,$I$2,"")</f>
        <v>#REF!</v>
      </c>
      <c r="J429" s="19" t="e">
        <f>IF(#REF!&gt;1,"R","")</f>
        <v>#REF!</v>
      </c>
      <c r="K429" s="19" t="e">
        <f>IF(#REF!&gt;1,"DGEN","")</f>
        <v>#REF!</v>
      </c>
      <c r="L429" s="26" t="e">
        <f>GFMIS!G429</f>
        <v>#REF!</v>
      </c>
      <c r="M429" s="19" t="e">
        <f>GFMIS!D429</f>
        <v>#REF!</v>
      </c>
      <c r="N429" s="19" t="e">
        <f>GFMIS!C429</f>
        <v>#REF!</v>
      </c>
      <c r="O429" s="19" t="e">
        <f>GFMIS!E429</f>
        <v>#REF!</v>
      </c>
      <c r="P429" s="26" t="e">
        <f>GFMIS!F429</f>
        <v>#REF!</v>
      </c>
      <c r="Q429" s="18" t="e">
        <f>GFMIS!H429</f>
        <v>#REF!</v>
      </c>
      <c r="R429" s="17"/>
    </row>
    <row r="430" spans="1:18" ht="14.25">
      <c r="A430" s="19" t="e">
        <f>IF(#REF!&gt;1,"L","")</f>
        <v>#REF!</v>
      </c>
      <c r="B430" s="22" t="e">
        <f>IF(#REF!&gt;1,"20004","")</f>
        <v>#REF!</v>
      </c>
      <c r="C430" s="19" t="e">
        <f>IF(#REF!&gt;1,"2100","")</f>
        <v>#REF!</v>
      </c>
      <c r="D430" s="19" t="e">
        <f>IF(#REF!&gt;1,"2101","")</f>
        <v>#REF!</v>
      </c>
      <c r="E430" s="21" t="e">
        <f ca="1">IF(#REF!&gt;1,TODAY(),"")</f>
        <v>#REF!</v>
      </c>
      <c r="F430" s="21" t="e">
        <f ca="1">IF(#REF!&gt;1,TODAY(),"")</f>
        <v>#REF!</v>
      </c>
      <c r="G430" s="20" t="e">
        <f>IF(#REF!&gt;1,$G$2,"")</f>
        <v>#REF!</v>
      </c>
      <c r="H430" s="20" t="e">
        <f>IF(#REF!&gt;1,$H$2,"")</f>
        <v>#REF!</v>
      </c>
      <c r="I430" s="17" t="e">
        <f>IF(#REF!&gt;1,$I$2,"")</f>
        <v>#REF!</v>
      </c>
      <c r="J430" s="19" t="e">
        <f>IF(#REF!&gt;1,"R","")</f>
        <v>#REF!</v>
      </c>
      <c r="K430" s="19" t="e">
        <f>IF(#REF!&gt;1,"DGEN","")</f>
        <v>#REF!</v>
      </c>
      <c r="L430" s="26" t="e">
        <f>GFMIS!G430</f>
        <v>#REF!</v>
      </c>
      <c r="M430" s="19" t="e">
        <f>GFMIS!D430</f>
        <v>#REF!</v>
      </c>
      <c r="N430" s="19" t="e">
        <f>GFMIS!C430</f>
        <v>#REF!</v>
      </c>
      <c r="O430" s="19" t="e">
        <f>GFMIS!E430</f>
        <v>#REF!</v>
      </c>
      <c r="P430" s="26" t="e">
        <f>GFMIS!F430</f>
        <v>#REF!</v>
      </c>
      <c r="Q430" s="18" t="e">
        <f>GFMIS!H430</f>
        <v>#REF!</v>
      </c>
      <c r="R430" s="17"/>
    </row>
    <row r="431" spans="1:18" ht="14.25">
      <c r="A431" s="19" t="e">
        <f>IF(#REF!&gt;1,"L","")</f>
        <v>#REF!</v>
      </c>
      <c r="B431" s="22" t="e">
        <f>IF(#REF!&gt;1,"20004","")</f>
        <v>#REF!</v>
      </c>
      <c r="C431" s="19" t="e">
        <f>IF(#REF!&gt;1,"2100","")</f>
        <v>#REF!</v>
      </c>
      <c r="D431" s="19" t="e">
        <f>IF(#REF!&gt;1,"2101","")</f>
        <v>#REF!</v>
      </c>
      <c r="E431" s="21" t="e">
        <f ca="1">IF(#REF!&gt;1,TODAY(),"")</f>
        <v>#REF!</v>
      </c>
      <c r="F431" s="21" t="e">
        <f ca="1">IF(#REF!&gt;1,TODAY(),"")</f>
        <v>#REF!</v>
      </c>
      <c r="G431" s="20" t="e">
        <f>IF(#REF!&gt;1,$G$2,"")</f>
        <v>#REF!</v>
      </c>
      <c r="H431" s="20" t="e">
        <f>IF(#REF!&gt;1,$H$2,"")</f>
        <v>#REF!</v>
      </c>
      <c r="I431" s="17" t="e">
        <f>IF(#REF!&gt;1,$I$2,"")</f>
        <v>#REF!</v>
      </c>
      <c r="J431" s="19" t="e">
        <f>IF(#REF!&gt;1,"R","")</f>
        <v>#REF!</v>
      </c>
      <c r="K431" s="19" t="e">
        <f>IF(#REF!&gt;1,"DGEN","")</f>
        <v>#REF!</v>
      </c>
      <c r="L431" s="26" t="e">
        <f>GFMIS!G431</f>
        <v>#REF!</v>
      </c>
      <c r="M431" s="19" t="e">
        <f>GFMIS!D431</f>
        <v>#REF!</v>
      </c>
      <c r="N431" s="19" t="e">
        <f>GFMIS!C431</f>
        <v>#REF!</v>
      </c>
      <c r="O431" s="19" t="e">
        <f>GFMIS!E431</f>
        <v>#REF!</v>
      </c>
      <c r="P431" s="26" t="e">
        <f>GFMIS!F431</f>
        <v>#REF!</v>
      </c>
      <c r="Q431" s="18" t="e">
        <f>GFMIS!H431</f>
        <v>#REF!</v>
      </c>
      <c r="R431" s="17"/>
    </row>
    <row r="432" spans="1:18" ht="14.25">
      <c r="A432" s="19" t="e">
        <f>IF(#REF!&gt;1,"L","")</f>
        <v>#REF!</v>
      </c>
      <c r="B432" s="22" t="e">
        <f>IF(#REF!&gt;1,"20004","")</f>
        <v>#REF!</v>
      </c>
      <c r="C432" s="19" t="e">
        <f>IF(#REF!&gt;1,"2100","")</f>
        <v>#REF!</v>
      </c>
      <c r="D432" s="19" t="e">
        <f>IF(#REF!&gt;1,"2101","")</f>
        <v>#REF!</v>
      </c>
      <c r="E432" s="21" t="e">
        <f ca="1">IF(#REF!&gt;1,TODAY(),"")</f>
        <v>#REF!</v>
      </c>
      <c r="F432" s="21" t="e">
        <f ca="1">IF(#REF!&gt;1,TODAY(),"")</f>
        <v>#REF!</v>
      </c>
      <c r="G432" s="20" t="e">
        <f>IF(#REF!&gt;1,$G$2,"")</f>
        <v>#REF!</v>
      </c>
      <c r="H432" s="20" t="e">
        <f>IF(#REF!&gt;1,$H$2,"")</f>
        <v>#REF!</v>
      </c>
      <c r="I432" s="17" t="e">
        <f>IF(#REF!&gt;1,$I$2,"")</f>
        <v>#REF!</v>
      </c>
      <c r="J432" s="19" t="e">
        <f>IF(#REF!&gt;1,"R","")</f>
        <v>#REF!</v>
      </c>
      <c r="K432" s="19" t="e">
        <f>IF(#REF!&gt;1,"DGEN","")</f>
        <v>#REF!</v>
      </c>
      <c r="L432" s="26" t="e">
        <f>GFMIS!G432</f>
        <v>#REF!</v>
      </c>
      <c r="M432" s="19" t="e">
        <f>GFMIS!D432</f>
        <v>#REF!</v>
      </c>
      <c r="N432" s="19" t="e">
        <f>GFMIS!C432</f>
        <v>#REF!</v>
      </c>
      <c r="O432" s="19" t="e">
        <f>GFMIS!E432</f>
        <v>#REF!</v>
      </c>
      <c r="P432" s="26" t="e">
        <f>GFMIS!F432</f>
        <v>#REF!</v>
      </c>
      <c r="Q432" s="18" t="e">
        <f>GFMIS!H432</f>
        <v>#REF!</v>
      </c>
      <c r="R432" s="17"/>
    </row>
    <row r="433" spans="1:18" ht="14.25">
      <c r="A433" s="19" t="e">
        <f>IF(#REF!&gt;1,"L","")</f>
        <v>#REF!</v>
      </c>
      <c r="B433" s="22" t="e">
        <f>IF(#REF!&gt;1,"20004","")</f>
        <v>#REF!</v>
      </c>
      <c r="C433" s="19" t="e">
        <f>IF(#REF!&gt;1,"2100","")</f>
        <v>#REF!</v>
      </c>
      <c r="D433" s="19" t="e">
        <f>IF(#REF!&gt;1,"2101","")</f>
        <v>#REF!</v>
      </c>
      <c r="E433" s="21" t="e">
        <f ca="1">IF(#REF!&gt;1,TODAY(),"")</f>
        <v>#REF!</v>
      </c>
      <c r="F433" s="21" t="e">
        <f ca="1">IF(#REF!&gt;1,TODAY(),"")</f>
        <v>#REF!</v>
      </c>
      <c r="G433" s="20" t="e">
        <f>IF(#REF!&gt;1,$G$2,"")</f>
        <v>#REF!</v>
      </c>
      <c r="H433" s="20" t="e">
        <f>IF(#REF!&gt;1,$H$2,"")</f>
        <v>#REF!</v>
      </c>
      <c r="I433" s="17" t="e">
        <f>IF(#REF!&gt;1,$I$2,"")</f>
        <v>#REF!</v>
      </c>
      <c r="J433" s="19" t="e">
        <f>IF(#REF!&gt;1,"R","")</f>
        <v>#REF!</v>
      </c>
      <c r="K433" s="19" t="e">
        <f>IF(#REF!&gt;1,"DGEN","")</f>
        <v>#REF!</v>
      </c>
      <c r="L433" s="26" t="e">
        <f>GFMIS!G433</f>
        <v>#REF!</v>
      </c>
      <c r="M433" s="19" t="e">
        <f>GFMIS!D433</f>
        <v>#REF!</v>
      </c>
      <c r="N433" s="19" t="e">
        <f>GFMIS!C433</f>
        <v>#REF!</v>
      </c>
      <c r="O433" s="19" t="e">
        <f>GFMIS!E433</f>
        <v>#REF!</v>
      </c>
      <c r="P433" s="26" t="e">
        <f>GFMIS!F433</f>
        <v>#REF!</v>
      </c>
      <c r="Q433" s="18" t="e">
        <f>GFMIS!H433</f>
        <v>#REF!</v>
      </c>
      <c r="R433" s="17"/>
    </row>
    <row r="434" spans="1:18" ht="14.25">
      <c r="A434" s="19" t="e">
        <f>IF(#REF!&gt;1,"L","")</f>
        <v>#REF!</v>
      </c>
      <c r="B434" s="22" t="e">
        <f>IF(#REF!&gt;1,"20004","")</f>
        <v>#REF!</v>
      </c>
      <c r="C434" s="19" t="e">
        <f>IF(#REF!&gt;1,"2100","")</f>
        <v>#REF!</v>
      </c>
      <c r="D434" s="19" t="e">
        <f>IF(#REF!&gt;1,"2101","")</f>
        <v>#REF!</v>
      </c>
      <c r="E434" s="21" t="e">
        <f ca="1">IF(#REF!&gt;1,TODAY(),"")</f>
        <v>#REF!</v>
      </c>
      <c r="F434" s="21" t="e">
        <f ca="1">IF(#REF!&gt;1,TODAY(),"")</f>
        <v>#REF!</v>
      </c>
      <c r="G434" s="20" t="e">
        <f>IF(#REF!&gt;1,$G$2,"")</f>
        <v>#REF!</v>
      </c>
      <c r="H434" s="20" t="e">
        <f>IF(#REF!&gt;1,$H$2,"")</f>
        <v>#REF!</v>
      </c>
      <c r="I434" s="17" t="e">
        <f>IF(#REF!&gt;1,$I$2,"")</f>
        <v>#REF!</v>
      </c>
      <c r="J434" s="19" t="e">
        <f>IF(#REF!&gt;1,"R","")</f>
        <v>#REF!</v>
      </c>
      <c r="K434" s="19" t="e">
        <f>IF(#REF!&gt;1,"DGEN","")</f>
        <v>#REF!</v>
      </c>
      <c r="L434" s="26" t="e">
        <f>GFMIS!G434</f>
        <v>#REF!</v>
      </c>
      <c r="M434" s="19" t="e">
        <f>GFMIS!D434</f>
        <v>#REF!</v>
      </c>
      <c r="N434" s="19" t="e">
        <f>GFMIS!C434</f>
        <v>#REF!</v>
      </c>
      <c r="O434" s="19" t="e">
        <f>GFMIS!E434</f>
        <v>#REF!</v>
      </c>
      <c r="P434" s="26" t="e">
        <f>GFMIS!F434</f>
        <v>#REF!</v>
      </c>
      <c r="Q434" s="18" t="e">
        <f>GFMIS!H434</f>
        <v>#REF!</v>
      </c>
      <c r="R434" s="17"/>
    </row>
    <row r="435" spans="1:18" ht="14.25">
      <c r="A435" s="19" t="e">
        <f>IF(#REF!&gt;1,"L","")</f>
        <v>#REF!</v>
      </c>
      <c r="B435" s="22" t="e">
        <f>IF(#REF!&gt;1,"20004","")</f>
        <v>#REF!</v>
      </c>
      <c r="C435" s="19" t="e">
        <f>IF(#REF!&gt;1,"2100","")</f>
        <v>#REF!</v>
      </c>
      <c r="D435" s="19" t="e">
        <f>IF(#REF!&gt;1,"2101","")</f>
        <v>#REF!</v>
      </c>
      <c r="E435" s="21" t="e">
        <f ca="1">IF(#REF!&gt;1,TODAY(),"")</f>
        <v>#REF!</v>
      </c>
      <c r="F435" s="21" t="e">
        <f ca="1">IF(#REF!&gt;1,TODAY(),"")</f>
        <v>#REF!</v>
      </c>
      <c r="G435" s="20" t="e">
        <f>IF(#REF!&gt;1,$G$2,"")</f>
        <v>#REF!</v>
      </c>
      <c r="H435" s="20" t="e">
        <f>IF(#REF!&gt;1,$H$2,"")</f>
        <v>#REF!</v>
      </c>
      <c r="I435" s="17" t="e">
        <f>IF(#REF!&gt;1,$I$2,"")</f>
        <v>#REF!</v>
      </c>
      <c r="J435" s="19" t="e">
        <f>IF(#REF!&gt;1,"R","")</f>
        <v>#REF!</v>
      </c>
      <c r="K435" s="19" t="e">
        <f>IF(#REF!&gt;1,"DGEN","")</f>
        <v>#REF!</v>
      </c>
      <c r="L435" s="26" t="e">
        <f>GFMIS!G435</f>
        <v>#REF!</v>
      </c>
      <c r="M435" s="19" t="e">
        <f>GFMIS!D435</f>
        <v>#REF!</v>
      </c>
      <c r="N435" s="19" t="e">
        <f>GFMIS!C435</f>
        <v>#REF!</v>
      </c>
      <c r="O435" s="19" t="e">
        <f>GFMIS!E435</f>
        <v>#REF!</v>
      </c>
      <c r="P435" s="26" t="e">
        <f>GFMIS!F435</f>
        <v>#REF!</v>
      </c>
      <c r="Q435" s="18" t="e">
        <f>GFMIS!H435</f>
        <v>#REF!</v>
      </c>
      <c r="R435" s="17"/>
    </row>
    <row r="436" spans="1:18" ht="14.25">
      <c r="A436" s="19" t="e">
        <f>IF(#REF!&gt;1,"L","")</f>
        <v>#REF!</v>
      </c>
      <c r="B436" s="22" t="e">
        <f>IF(#REF!&gt;1,"20004","")</f>
        <v>#REF!</v>
      </c>
      <c r="C436" s="19" t="e">
        <f>IF(#REF!&gt;1,"2100","")</f>
        <v>#REF!</v>
      </c>
      <c r="D436" s="19" t="e">
        <f>IF(#REF!&gt;1,"2101","")</f>
        <v>#REF!</v>
      </c>
      <c r="E436" s="21" t="e">
        <f ca="1">IF(#REF!&gt;1,TODAY(),"")</f>
        <v>#REF!</v>
      </c>
      <c r="F436" s="21" t="e">
        <f ca="1">IF(#REF!&gt;1,TODAY(),"")</f>
        <v>#REF!</v>
      </c>
      <c r="G436" s="20" t="e">
        <f>IF(#REF!&gt;1,$G$2,"")</f>
        <v>#REF!</v>
      </c>
      <c r="H436" s="20" t="e">
        <f>IF(#REF!&gt;1,$H$2,"")</f>
        <v>#REF!</v>
      </c>
      <c r="I436" s="17" t="e">
        <f>IF(#REF!&gt;1,$I$2,"")</f>
        <v>#REF!</v>
      </c>
      <c r="J436" s="19" t="e">
        <f>IF(#REF!&gt;1,"R","")</f>
        <v>#REF!</v>
      </c>
      <c r="K436" s="19" t="e">
        <f>IF(#REF!&gt;1,"DGEN","")</f>
        <v>#REF!</v>
      </c>
      <c r="L436" s="26" t="e">
        <f>GFMIS!G436</f>
        <v>#REF!</v>
      </c>
      <c r="M436" s="19" t="e">
        <f>GFMIS!D436</f>
        <v>#REF!</v>
      </c>
      <c r="N436" s="19" t="e">
        <f>GFMIS!C436</f>
        <v>#REF!</v>
      </c>
      <c r="O436" s="19" t="e">
        <f>GFMIS!E436</f>
        <v>#REF!</v>
      </c>
      <c r="P436" s="26" t="e">
        <f>GFMIS!F436</f>
        <v>#REF!</v>
      </c>
      <c r="Q436" s="18" t="e">
        <f>GFMIS!H436</f>
        <v>#REF!</v>
      </c>
      <c r="R436" s="17"/>
    </row>
    <row r="437" spans="1:18" ht="14.25">
      <c r="A437" s="19" t="e">
        <f>IF(#REF!&gt;1,"L","")</f>
        <v>#REF!</v>
      </c>
      <c r="B437" s="22" t="e">
        <f>IF(#REF!&gt;1,"20004","")</f>
        <v>#REF!</v>
      </c>
      <c r="C437" s="19" t="e">
        <f>IF(#REF!&gt;1,"2100","")</f>
        <v>#REF!</v>
      </c>
      <c r="D437" s="19" t="e">
        <f>IF(#REF!&gt;1,"2101","")</f>
        <v>#REF!</v>
      </c>
      <c r="E437" s="21" t="e">
        <f ca="1">IF(#REF!&gt;1,TODAY(),"")</f>
        <v>#REF!</v>
      </c>
      <c r="F437" s="21" t="e">
        <f ca="1">IF(#REF!&gt;1,TODAY(),"")</f>
        <v>#REF!</v>
      </c>
      <c r="G437" s="20" t="e">
        <f>IF(#REF!&gt;1,$G$2,"")</f>
        <v>#REF!</v>
      </c>
      <c r="H437" s="20" t="e">
        <f>IF(#REF!&gt;1,$H$2,"")</f>
        <v>#REF!</v>
      </c>
      <c r="I437" s="17" t="e">
        <f>IF(#REF!&gt;1,$I$2,"")</f>
        <v>#REF!</v>
      </c>
      <c r="J437" s="19" t="e">
        <f>IF(#REF!&gt;1,"R","")</f>
        <v>#REF!</v>
      </c>
      <c r="K437" s="19" t="e">
        <f>IF(#REF!&gt;1,"DGEN","")</f>
        <v>#REF!</v>
      </c>
      <c r="L437" s="26" t="e">
        <f>GFMIS!G437</f>
        <v>#REF!</v>
      </c>
      <c r="M437" s="19" t="e">
        <f>GFMIS!D437</f>
        <v>#REF!</v>
      </c>
      <c r="N437" s="19" t="e">
        <f>GFMIS!C437</f>
        <v>#REF!</v>
      </c>
      <c r="O437" s="19" t="e">
        <f>GFMIS!E437</f>
        <v>#REF!</v>
      </c>
      <c r="P437" s="26" t="e">
        <f>GFMIS!F437</f>
        <v>#REF!</v>
      </c>
      <c r="Q437" s="18" t="e">
        <f>GFMIS!H437</f>
        <v>#REF!</v>
      </c>
      <c r="R437" s="17"/>
    </row>
    <row r="438" spans="1:18" ht="14.25">
      <c r="A438" s="19" t="e">
        <f>IF(#REF!&gt;1,"L","")</f>
        <v>#REF!</v>
      </c>
      <c r="B438" s="22" t="e">
        <f>IF(#REF!&gt;1,"20004","")</f>
        <v>#REF!</v>
      </c>
      <c r="C438" s="19" t="e">
        <f>IF(#REF!&gt;1,"2100","")</f>
        <v>#REF!</v>
      </c>
      <c r="D438" s="19" t="e">
        <f>IF(#REF!&gt;1,"2101","")</f>
        <v>#REF!</v>
      </c>
      <c r="E438" s="21" t="e">
        <f ca="1">IF(#REF!&gt;1,TODAY(),"")</f>
        <v>#REF!</v>
      </c>
      <c r="F438" s="21" t="e">
        <f ca="1">IF(#REF!&gt;1,TODAY(),"")</f>
        <v>#REF!</v>
      </c>
      <c r="G438" s="20" t="e">
        <f>IF(#REF!&gt;1,$G$2,"")</f>
        <v>#REF!</v>
      </c>
      <c r="H438" s="20" t="e">
        <f>IF(#REF!&gt;1,$H$2,"")</f>
        <v>#REF!</v>
      </c>
      <c r="I438" s="17" t="e">
        <f>IF(#REF!&gt;1,$I$2,"")</f>
        <v>#REF!</v>
      </c>
      <c r="J438" s="19" t="e">
        <f>IF(#REF!&gt;1,"R","")</f>
        <v>#REF!</v>
      </c>
      <c r="K438" s="19" t="e">
        <f>IF(#REF!&gt;1,"DGEN","")</f>
        <v>#REF!</v>
      </c>
      <c r="L438" s="26" t="e">
        <f>GFMIS!G438</f>
        <v>#REF!</v>
      </c>
      <c r="M438" s="19" t="e">
        <f>GFMIS!D438</f>
        <v>#REF!</v>
      </c>
      <c r="N438" s="19" t="e">
        <f>GFMIS!C438</f>
        <v>#REF!</v>
      </c>
      <c r="O438" s="19" t="e">
        <f>GFMIS!E438</f>
        <v>#REF!</v>
      </c>
      <c r="P438" s="26" t="e">
        <f>GFMIS!F438</f>
        <v>#REF!</v>
      </c>
      <c r="Q438" s="18" t="e">
        <f>GFMIS!H438</f>
        <v>#REF!</v>
      </c>
      <c r="R438" s="17"/>
    </row>
    <row r="439" spans="1:18" ht="14.25">
      <c r="A439" s="19" t="e">
        <f>IF(#REF!&gt;1,"L","")</f>
        <v>#REF!</v>
      </c>
      <c r="B439" s="22" t="e">
        <f>IF(#REF!&gt;1,"20004","")</f>
        <v>#REF!</v>
      </c>
      <c r="C439" s="19" t="e">
        <f>IF(#REF!&gt;1,"2100","")</f>
        <v>#REF!</v>
      </c>
      <c r="D439" s="19" t="e">
        <f>IF(#REF!&gt;1,"2101","")</f>
        <v>#REF!</v>
      </c>
      <c r="E439" s="21" t="e">
        <f ca="1">IF(#REF!&gt;1,TODAY(),"")</f>
        <v>#REF!</v>
      </c>
      <c r="F439" s="21" t="e">
        <f ca="1">IF(#REF!&gt;1,TODAY(),"")</f>
        <v>#REF!</v>
      </c>
      <c r="G439" s="20" t="e">
        <f>IF(#REF!&gt;1,$G$2,"")</f>
        <v>#REF!</v>
      </c>
      <c r="H439" s="20" t="e">
        <f>IF(#REF!&gt;1,$H$2,"")</f>
        <v>#REF!</v>
      </c>
      <c r="I439" s="17" t="e">
        <f>IF(#REF!&gt;1,$I$2,"")</f>
        <v>#REF!</v>
      </c>
      <c r="J439" s="19" t="e">
        <f>IF(#REF!&gt;1,"R","")</f>
        <v>#REF!</v>
      </c>
      <c r="K439" s="19" t="e">
        <f>IF(#REF!&gt;1,"DGEN","")</f>
        <v>#REF!</v>
      </c>
      <c r="L439" s="26" t="e">
        <f>GFMIS!G439</f>
        <v>#REF!</v>
      </c>
      <c r="M439" s="19" t="e">
        <f>GFMIS!D439</f>
        <v>#REF!</v>
      </c>
      <c r="N439" s="19" t="e">
        <f>GFMIS!C439</f>
        <v>#REF!</v>
      </c>
      <c r="O439" s="19" t="e">
        <f>GFMIS!E439</f>
        <v>#REF!</v>
      </c>
      <c r="P439" s="26" t="e">
        <f>GFMIS!F439</f>
        <v>#REF!</v>
      </c>
      <c r="Q439" s="18" t="e">
        <f>GFMIS!H439</f>
        <v>#REF!</v>
      </c>
      <c r="R439" s="17"/>
    </row>
    <row r="440" spans="1:18" ht="14.25">
      <c r="A440" s="19" t="e">
        <f>IF(#REF!&gt;1,"L","")</f>
        <v>#REF!</v>
      </c>
      <c r="B440" s="22" t="e">
        <f>IF(#REF!&gt;1,"20004","")</f>
        <v>#REF!</v>
      </c>
      <c r="C440" s="19" t="e">
        <f>IF(#REF!&gt;1,"2100","")</f>
        <v>#REF!</v>
      </c>
      <c r="D440" s="19" t="e">
        <f>IF(#REF!&gt;1,"2101","")</f>
        <v>#REF!</v>
      </c>
      <c r="E440" s="21" t="e">
        <f ca="1">IF(#REF!&gt;1,TODAY(),"")</f>
        <v>#REF!</v>
      </c>
      <c r="F440" s="21" t="e">
        <f ca="1">IF(#REF!&gt;1,TODAY(),"")</f>
        <v>#REF!</v>
      </c>
      <c r="G440" s="20" t="e">
        <f>IF(#REF!&gt;1,$G$2,"")</f>
        <v>#REF!</v>
      </c>
      <c r="H440" s="20" t="e">
        <f>IF(#REF!&gt;1,$H$2,"")</f>
        <v>#REF!</v>
      </c>
      <c r="I440" s="17" t="e">
        <f>IF(#REF!&gt;1,$I$2,"")</f>
        <v>#REF!</v>
      </c>
      <c r="J440" s="19" t="e">
        <f>IF(#REF!&gt;1,"R","")</f>
        <v>#REF!</v>
      </c>
      <c r="K440" s="19" t="e">
        <f>IF(#REF!&gt;1,"DGEN","")</f>
        <v>#REF!</v>
      </c>
      <c r="L440" s="26" t="e">
        <f>GFMIS!G440</f>
        <v>#REF!</v>
      </c>
      <c r="M440" s="19" t="e">
        <f>GFMIS!D440</f>
        <v>#REF!</v>
      </c>
      <c r="N440" s="19" t="e">
        <f>GFMIS!C440</f>
        <v>#REF!</v>
      </c>
      <c r="O440" s="19" t="e">
        <f>GFMIS!E440</f>
        <v>#REF!</v>
      </c>
      <c r="P440" s="26" t="e">
        <f>GFMIS!F440</f>
        <v>#REF!</v>
      </c>
      <c r="Q440" s="18" t="e">
        <f>GFMIS!H440</f>
        <v>#REF!</v>
      </c>
      <c r="R440" s="17"/>
    </row>
    <row r="441" spans="1:18" ht="14.25">
      <c r="A441" s="19" t="e">
        <f>IF(#REF!&gt;1,"L","")</f>
        <v>#REF!</v>
      </c>
      <c r="B441" s="22" t="e">
        <f>IF(#REF!&gt;1,"20004","")</f>
        <v>#REF!</v>
      </c>
      <c r="C441" s="19" t="e">
        <f>IF(#REF!&gt;1,"2100","")</f>
        <v>#REF!</v>
      </c>
      <c r="D441" s="19" t="e">
        <f>IF(#REF!&gt;1,"2101","")</f>
        <v>#REF!</v>
      </c>
      <c r="E441" s="21" t="e">
        <f ca="1">IF(#REF!&gt;1,TODAY(),"")</f>
        <v>#REF!</v>
      </c>
      <c r="F441" s="21" t="e">
        <f ca="1">IF(#REF!&gt;1,TODAY(),"")</f>
        <v>#REF!</v>
      </c>
      <c r="G441" s="20" t="e">
        <f>IF(#REF!&gt;1,$G$2,"")</f>
        <v>#REF!</v>
      </c>
      <c r="H441" s="20" t="e">
        <f>IF(#REF!&gt;1,$H$2,"")</f>
        <v>#REF!</v>
      </c>
      <c r="I441" s="17" t="e">
        <f>IF(#REF!&gt;1,$I$2,"")</f>
        <v>#REF!</v>
      </c>
      <c r="J441" s="19" t="e">
        <f>IF(#REF!&gt;1,"R","")</f>
        <v>#REF!</v>
      </c>
      <c r="K441" s="19" t="e">
        <f>IF(#REF!&gt;1,"DGEN","")</f>
        <v>#REF!</v>
      </c>
      <c r="L441" s="26" t="e">
        <f>GFMIS!G441</f>
        <v>#REF!</v>
      </c>
      <c r="M441" s="19" t="e">
        <f>GFMIS!D441</f>
        <v>#REF!</v>
      </c>
      <c r="N441" s="19" t="e">
        <f>GFMIS!C441</f>
        <v>#REF!</v>
      </c>
      <c r="O441" s="19" t="e">
        <f>GFMIS!E441</f>
        <v>#REF!</v>
      </c>
      <c r="P441" s="26" t="e">
        <f>GFMIS!F441</f>
        <v>#REF!</v>
      </c>
      <c r="Q441" s="18" t="e">
        <f>GFMIS!H441</f>
        <v>#REF!</v>
      </c>
      <c r="R441" s="17"/>
    </row>
    <row r="442" spans="1:18" ht="14.25">
      <c r="A442" s="19" t="e">
        <f>IF(#REF!&gt;1,"L","")</f>
        <v>#REF!</v>
      </c>
      <c r="B442" s="22" t="e">
        <f>IF(#REF!&gt;1,"20004","")</f>
        <v>#REF!</v>
      </c>
      <c r="C442" s="19" t="e">
        <f>IF(#REF!&gt;1,"2100","")</f>
        <v>#REF!</v>
      </c>
      <c r="D442" s="19" t="e">
        <f>IF(#REF!&gt;1,"2101","")</f>
        <v>#REF!</v>
      </c>
      <c r="E442" s="21" t="e">
        <f ca="1">IF(#REF!&gt;1,TODAY(),"")</f>
        <v>#REF!</v>
      </c>
      <c r="F442" s="21" t="e">
        <f ca="1">IF(#REF!&gt;1,TODAY(),"")</f>
        <v>#REF!</v>
      </c>
      <c r="G442" s="20" t="e">
        <f>IF(#REF!&gt;1,$G$2,"")</f>
        <v>#REF!</v>
      </c>
      <c r="H442" s="20" t="e">
        <f>IF(#REF!&gt;1,$H$2,"")</f>
        <v>#REF!</v>
      </c>
      <c r="I442" s="17" t="e">
        <f>IF(#REF!&gt;1,$I$2,"")</f>
        <v>#REF!</v>
      </c>
      <c r="J442" s="19" t="e">
        <f>IF(#REF!&gt;1,"R","")</f>
        <v>#REF!</v>
      </c>
      <c r="K442" s="19" t="e">
        <f>IF(#REF!&gt;1,"DGEN","")</f>
        <v>#REF!</v>
      </c>
      <c r="L442" s="26" t="e">
        <f>GFMIS!G442</f>
        <v>#REF!</v>
      </c>
      <c r="M442" s="19" t="e">
        <f>GFMIS!D442</f>
        <v>#REF!</v>
      </c>
      <c r="N442" s="19" t="e">
        <f>GFMIS!C442</f>
        <v>#REF!</v>
      </c>
      <c r="O442" s="19" t="e">
        <f>GFMIS!E442</f>
        <v>#REF!</v>
      </c>
      <c r="P442" s="26" t="e">
        <f>GFMIS!F442</f>
        <v>#REF!</v>
      </c>
      <c r="Q442" s="18" t="e">
        <f>GFMIS!H442</f>
        <v>#REF!</v>
      </c>
      <c r="R442" s="17"/>
    </row>
    <row r="443" spans="1:18" ht="14.25">
      <c r="A443" s="19" t="e">
        <f>IF(#REF!&gt;1,"L","")</f>
        <v>#REF!</v>
      </c>
      <c r="B443" s="22" t="e">
        <f>IF(#REF!&gt;1,"20004","")</f>
        <v>#REF!</v>
      </c>
      <c r="C443" s="19" t="e">
        <f>IF(#REF!&gt;1,"2100","")</f>
        <v>#REF!</v>
      </c>
      <c r="D443" s="19" t="e">
        <f>IF(#REF!&gt;1,"2101","")</f>
        <v>#REF!</v>
      </c>
      <c r="E443" s="21" t="e">
        <f ca="1">IF(#REF!&gt;1,TODAY(),"")</f>
        <v>#REF!</v>
      </c>
      <c r="F443" s="21" t="e">
        <f ca="1">IF(#REF!&gt;1,TODAY(),"")</f>
        <v>#REF!</v>
      </c>
      <c r="G443" s="20" t="e">
        <f>IF(#REF!&gt;1,$G$2,"")</f>
        <v>#REF!</v>
      </c>
      <c r="H443" s="20" t="e">
        <f>IF(#REF!&gt;1,$H$2,"")</f>
        <v>#REF!</v>
      </c>
      <c r="I443" s="17" t="e">
        <f>IF(#REF!&gt;1,$I$2,"")</f>
        <v>#REF!</v>
      </c>
      <c r="J443" s="19" t="e">
        <f>IF(#REF!&gt;1,"R","")</f>
        <v>#REF!</v>
      </c>
      <c r="K443" s="19" t="e">
        <f>IF(#REF!&gt;1,"DGEN","")</f>
        <v>#REF!</v>
      </c>
      <c r="L443" s="26" t="e">
        <f>GFMIS!G443</f>
        <v>#REF!</v>
      </c>
      <c r="M443" s="19" t="e">
        <f>GFMIS!D443</f>
        <v>#REF!</v>
      </c>
      <c r="N443" s="19" t="e">
        <f>GFMIS!C443</f>
        <v>#REF!</v>
      </c>
      <c r="O443" s="19" t="e">
        <f>GFMIS!E443</f>
        <v>#REF!</v>
      </c>
      <c r="P443" s="26" t="e">
        <f>GFMIS!F443</f>
        <v>#REF!</v>
      </c>
      <c r="Q443" s="18" t="e">
        <f>GFMIS!H443</f>
        <v>#REF!</v>
      </c>
      <c r="R443" s="17"/>
    </row>
    <row r="444" spans="1:18" ht="14.25">
      <c r="A444" s="19" t="e">
        <f>IF(#REF!&gt;1,"L","")</f>
        <v>#REF!</v>
      </c>
      <c r="B444" s="22" t="e">
        <f>IF(#REF!&gt;1,"20004","")</f>
        <v>#REF!</v>
      </c>
      <c r="C444" s="19" t="e">
        <f>IF(#REF!&gt;1,"2100","")</f>
        <v>#REF!</v>
      </c>
      <c r="D444" s="19" t="e">
        <f>IF(#REF!&gt;1,"2101","")</f>
        <v>#REF!</v>
      </c>
      <c r="E444" s="21" t="e">
        <f ca="1">IF(#REF!&gt;1,TODAY(),"")</f>
        <v>#REF!</v>
      </c>
      <c r="F444" s="21" t="e">
        <f ca="1">IF(#REF!&gt;1,TODAY(),"")</f>
        <v>#REF!</v>
      </c>
      <c r="G444" s="20" t="e">
        <f>IF(#REF!&gt;1,$G$2,"")</f>
        <v>#REF!</v>
      </c>
      <c r="H444" s="20" t="e">
        <f>IF(#REF!&gt;1,$H$2,"")</f>
        <v>#REF!</v>
      </c>
      <c r="I444" s="17" t="e">
        <f>IF(#REF!&gt;1,$I$2,"")</f>
        <v>#REF!</v>
      </c>
      <c r="J444" s="19" t="e">
        <f>IF(#REF!&gt;1,"R","")</f>
        <v>#REF!</v>
      </c>
      <c r="K444" s="19" t="e">
        <f>IF(#REF!&gt;1,"DGEN","")</f>
        <v>#REF!</v>
      </c>
      <c r="L444" s="26" t="e">
        <f>GFMIS!G444</f>
        <v>#REF!</v>
      </c>
      <c r="M444" s="19" t="e">
        <f>GFMIS!D444</f>
        <v>#REF!</v>
      </c>
      <c r="N444" s="19" t="e">
        <f>GFMIS!C444</f>
        <v>#REF!</v>
      </c>
      <c r="O444" s="19" t="e">
        <f>GFMIS!E444</f>
        <v>#REF!</v>
      </c>
      <c r="P444" s="26" t="e">
        <f>GFMIS!F444</f>
        <v>#REF!</v>
      </c>
      <c r="Q444" s="18" t="e">
        <f>GFMIS!H444</f>
        <v>#REF!</v>
      </c>
      <c r="R444" s="17"/>
    </row>
    <row r="445" spans="1:18" ht="14.25">
      <c r="A445" s="19" t="e">
        <f>IF(#REF!&gt;1,"L","")</f>
        <v>#REF!</v>
      </c>
      <c r="B445" s="22" t="e">
        <f>IF(#REF!&gt;1,"20004","")</f>
        <v>#REF!</v>
      </c>
      <c r="C445" s="19" t="e">
        <f>IF(#REF!&gt;1,"2100","")</f>
        <v>#REF!</v>
      </c>
      <c r="D445" s="19" t="e">
        <f>IF(#REF!&gt;1,"2101","")</f>
        <v>#REF!</v>
      </c>
      <c r="E445" s="21" t="e">
        <f ca="1">IF(#REF!&gt;1,TODAY(),"")</f>
        <v>#REF!</v>
      </c>
      <c r="F445" s="21" t="e">
        <f ca="1">IF(#REF!&gt;1,TODAY(),"")</f>
        <v>#REF!</v>
      </c>
      <c r="G445" s="20" t="e">
        <f>IF(#REF!&gt;1,$G$2,"")</f>
        <v>#REF!</v>
      </c>
      <c r="H445" s="20" t="e">
        <f>IF(#REF!&gt;1,$H$2,"")</f>
        <v>#REF!</v>
      </c>
      <c r="I445" s="17" t="e">
        <f>IF(#REF!&gt;1,$I$2,"")</f>
        <v>#REF!</v>
      </c>
      <c r="J445" s="19" t="e">
        <f>IF(#REF!&gt;1,"R","")</f>
        <v>#REF!</v>
      </c>
      <c r="K445" s="19" t="e">
        <f>IF(#REF!&gt;1,"DGEN","")</f>
        <v>#REF!</v>
      </c>
      <c r="L445" s="26" t="e">
        <f>GFMIS!G445</f>
        <v>#REF!</v>
      </c>
      <c r="M445" s="19" t="e">
        <f>GFMIS!D445</f>
        <v>#REF!</v>
      </c>
      <c r="N445" s="19" t="e">
        <f>GFMIS!C445</f>
        <v>#REF!</v>
      </c>
      <c r="O445" s="19" t="e">
        <f>GFMIS!E445</f>
        <v>#REF!</v>
      </c>
      <c r="P445" s="26" t="e">
        <f>GFMIS!F445</f>
        <v>#REF!</v>
      </c>
      <c r="Q445" s="18" t="e">
        <f>GFMIS!H445</f>
        <v>#REF!</v>
      </c>
      <c r="R445" s="17"/>
    </row>
    <row r="446" spans="1:18" ht="14.25">
      <c r="A446" s="19" t="e">
        <f>IF(#REF!&gt;1,"L","")</f>
        <v>#REF!</v>
      </c>
      <c r="B446" s="22" t="e">
        <f>IF(#REF!&gt;1,"20004","")</f>
        <v>#REF!</v>
      </c>
      <c r="C446" s="19" t="e">
        <f>IF(#REF!&gt;1,"2100","")</f>
        <v>#REF!</v>
      </c>
      <c r="D446" s="19" t="e">
        <f>IF(#REF!&gt;1,"2101","")</f>
        <v>#REF!</v>
      </c>
      <c r="E446" s="21" t="e">
        <f ca="1">IF(#REF!&gt;1,TODAY(),"")</f>
        <v>#REF!</v>
      </c>
      <c r="F446" s="21" t="e">
        <f ca="1">IF(#REF!&gt;1,TODAY(),"")</f>
        <v>#REF!</v>
      </c>
      <c r="G446" s="20" t="e">
        <f>IF(#REF!&gt;1,$G$2,"")</f>
        <v>#REF!</v>
      </c>
      <c r="H446" s="20" t="e">
        <f>IF(#REF!&gt;1,$H$2,"")</f>
        <v>#REF!</v>
      </c>
      <c r="I446" s="17" t="e">
        <f>IF(#REF!&gt;1,$I$2,"")</f>
        <v>#REF!</v>
      </c>
      <c r="J446" s="19" t="e">
        <f>IF(#REF!&gt;1,"R","")</f>
        <v>#REF!</v>
      </c>
      <c r="K446" s="19" t="e">
        <f>IF(#REF!&gt;1,"DGEN","")</f>
        <v>#REF!</v>
      </c>
      <c r="L446" s="26" t="e">
        <f>GFMIS!G446</f>
        <v>#REF!</v>
      </c>
      <c r="M446" s="19" t="e">
        <f>GFMIS!D446</f>
        <v>#REF!</v>
      </c>
      <c r="N446" s="19" t="e">
        <f>GFMIS!C446</f>
        <v>#REF!</v>
      </c>
      <c r="O446" s="19" t="e">
        <f>GFMIS!E446</f>
        <v>#REF!</v>
      </c>
      <c r="P446" s="26" t="e">
        <f>GFMIS!F446</f>
        <v>#REF!</v>
      </c>
      <c r="Q446" s="18" t="e">
        <f>GFMIS!H446</f>
        <v>#REF!</v>
      </c>
      <c r="R446" s="17"/>
    </row>
    <row r="447" spans="1:18" ht="14.25">
      <c r="A447" s="19" t="e">
        <f>IF(#REF!&gt;1,"L","")</f>
        <v>#REF!</v>
      </c>
      <c r="B447" s="22" t="e">
        <f>IF(#REF!&gt;1,"20004","")</f>
        <v>#REF!</v>
      </c>
      <c r="C447" s="19" t="e">
        <f>IF(#REF!&gt;1,"2100","")</f>
        <v>#REF!</v>
      </c>
      <c r="D447" s="19" t="e">
        <f>IF(#REF!&gt;1,"2101","")</f>
        <v>#REF!</v>
      </c>
      <c r="E447" s="21" t="e">
        <f ca="1">IF(#REF!&gt;1,TODAY(),"")</f>
        <v>#REF!</v>
      </c>
      <c r="F447" s="21" t="e">
        <f ca="1">IF(#REF!&gt;1,TODAY(),"")</f>
        <v>#REF!</v>
      </c>
      <c r="G447" s="20" t="e">
        <f>IF(#REF!&gt;1,$G$2,"")</f>
        <v>#REF!</v>
      </c>
      <c r="H447" s="20" t="e">
        <f>IF(#REF!&gt;1,$H$2,"")</f>
        <v>#REF!</v>
      </c>
      <c r="I447" s="17" t="e">
        <f>IF(#REF!&gt;1,$I$2,"")</f>
        <v>#REF!</v>
      </c>
      <c r="J447" s="19" t="e">
        <f>IF(#REF!&gt;1,"R","")</f>
        <v>#REF!</v>
      </c>
      <c r="K447" s="19" t="e">
        <f>IF(#REF!&gt;1,"DGEN","")</f>
        <v>#REF!</v>
      </c>
      <c r="L447" s="26" t="e">
        <f>GFMIS!G447</f>
        <v>#REF!</v>
      </c>
      <c r="M447" s="19" t="e">
        <f>GFMIS!D447</f>
        <v>#REF!</v>
      </c>
      <c r="N447" s="19" t="e">
        <f>GFMIS!C447</f>
        <v>#REF!</v>
      </c>
      <c r="O447" s="19" t="e">
        <f>GFMIS!E447</f>
        <v>#REF!</v>
      </c>
      <c r="P447" s="26" t="e">
        <f>GFMIS!F447</f>
        <v>#REF!</v>
      </c>
      <c r="Q447" s="18" t="e">
        <f>GFMIS!H447</f>
        <v>#REF!</v>
      </c>
      <c r="R447" s="17"/>
    </row>
    <row r="448" spans="1:18" ht="14.25">
      <c r="A448" s="19" t="e">
        <f>IF(#REF!&gt;1,"L","")</f>
        <v>#REF!</v>
      </c>
      <c r="B448" s="22" t="e">
        <f>IF(#REF!&gt;1,"20004","")</f>
        <v>#REF!</v>
      </c>
      <c r="C448" s="19" t="e">
        <f>IF(#REF!&gt;1,"2100","")</f>
        <v>#REF!</v>
      </c>
      <c r="D448" s="19" t="e">
        <f>IF(#REF!&gt;1,"2101","")</f>
        <v>#REF!</v>
      </c>
      <c r="E448" s="21" t="e">
        <f ca="1">IF(#REF!&gt;1,TODAY(),"")</f>
        <v>#REF!</v>
      </c>
      <c r="F448" s="21" t="e">
        <f ca="1">IF(#REF!&gt;1,TODAY(),"")</f>
        <v>#REF!</v>
      </c>
      <c r="G448" s="20" t="e">
        <f>IF(#REF!&gt;1,$G$2,"")</f>
        <v>#REF!</v>
      </c>
      <c r="H448" s="20" t="e">
        <f>IF(#REF!&gt;1,$H$2,"")</f>
        <v>#REF!</v>
      </c>
      <c r="I448" s="17" t="e">
        <f>IF(#REF!&gt;1,$I$2,"")</f>
        <v>#REF!</v>
      </c>
      <c r="J448" s="19" t="e">
        <f>IF(#REF!&gt;1,"R","")</f>
        <v>#REF!</v>
      </c>
      <c r="K448" s="19" t="e">
        <f>IF(#REF!&gt;1,"DGEN","")</f>
        <v>#REF!</v>
      </c>
      <c r="L448" s="26" t="e">
        <f>GFMIS!G448</f>
        <v>#REF!</v>
      </c>
      <c r="M448" s="19" t="e">
        <f>GFMIS!D448</f>
        <v>#REF!</v>
      </c>
      <c r="N448" s="19" t="e">
        <f>GFMIS!C448</f>
        <v>#REF!</v>
      </c>
      <c r="O448" s="19" t="e">
        <f>GFMIS!E448</f>
        <v>#REF!</v>
      </c>
      <c r="P448" s="26" t="e">
        <f>GFMIS!F448</f>
        <v>#REF!</v>
      </c>
      <c r="Q448" s="18" t="e">
        <f>GFMIS!H448</f>
        <v>#REF!</v>
      </c>
      <c r="R448" s="17"/>
    </row>
    <row r="449" spans="1:18" ht="14.25">
      <c r="A449" s="19" t="e">
        <f>IF(#REF!&gt;1,"L","")</f>
        <v>#REF!</v>
      </c>
      <c r="B449" s="22" t="e">
        <f>IF(#REF!&gt;1,"20004","")</f>
        <v>#REF!</v>
      </c>
      <c r="C449" s="19" t="e">
        <f>IF(#REF!&gt;1,"2100","")</f>
        <v>#REF!</v>
      </c>
      <c r="D449" s="19" t="e">
        <f>IF(#REF!&gt;1,"2101","")</f>
        <v>#REF!</v>
      </c>
      <c r="E449" s="21" t="e">
        <f ca="1">IF(#REF!&gt;1,TODAY(),"")</f>
        <v>#REF!</v>
      </c>
      <c r="F449" s="21" t="e">
        <f ca="1">IF(#REF!&gt;1,TODAY(),"")</f>
        <v>#REF!</v>
      </c>
      <c r="G449" s="20" t="e">
        <f>IF(#REF!&gt;1,$G$2,"")</f>
        <v>#REF!</v>
      </c>
      <c r="H449" s="20" t="e">
        <f>IF(#REF!&gt;1,$H$2,"")</f>
        <v>#REF!</v>
      </c>
      <c r="I449" s="17" t="e">
        <f>IF(#REF!&gt;1,$I$2,"")</f>
        <v>#REF!</v>
      </c>
      <c r="J449" s="19" t="e">
        <f>IF(#REF!&gt;1,"R","")</f>
        <v>#REF!</v>
      </c>
      <c r="K449" s="19" t="e">
        <f>IF(#REF!&gt;1,"DGEN","")</f>
        <v>#REF!</v>
      </c>
      <c r="L449" s="26" t="e">
        <f>GFMIS!G449</f>
        <v>#REF!</v>
      </c>
      <c r="M449" s="19" t="e">
        <f>GFMIS!D449</f>
        <v>#REF!</v>
      </c>
      <c r="N449" s="19" t="e">
        <f>GFMIS!C449</f>
        <v>#REF!</v>
      </c>
      <c r="O449" s="19" t="e">
        <f>GFMIS!E449</f>
        <v>#REF!</v>
      </c>
      <c r="P449" s="26" t="e">
        <f>GFMIS!F449</f>
        <v>#REF!</v>
      </c>
      <c r="Q449" s="18" t="e">
        <f>GFMIS!H449</f>
        <v>#REF!</v>
      </c>
      <c r="R449" s="17"/>
    </row>
    <row r="450" spans="1:18" ht="14.25">
      <c r="A450" s="19" t="e">
        <f>IF(#REF!&gt;1,"L","")</f>
        <v>#REF!</v>
      </c>
      <c r="B450" s="22" t="e">
        <f>IF(#REF!&gt;1,"20004","")</f>
        <v>#REF!</v>
      </c>
      <c r="C450" s="19" t="e">
        <f>IF(#REF!&gt;1,"2100","")</f>
        <v>#REF!</v>
      </c>
      <c r="D450" s="19" t="e">
        <f>IF(#REF!&gt;1,"2101","")</f>
        <v>#REF!</v>
      </c>
      <c r="E450" s="21" t="e">
        <f ca="1">IF(#REF!&gt;1,TODAY(),"")</f>
        <v>#REF!</v>
      </c>
      <c r="F450" s="21" t="e">
        <f ca="1">IF(#REF!&gt;1,TODAY(),"")</f>
        <v>#REF!</v>
      </c>
      <c r="G450" s="20" t="e">
        <f>IF(#REF!&gt;1,$G$2,"")</f>
        <v>#REF!</v>
      </c>
      <c r="H450" s="20" t="e">
        <f>IF(#REF!&gt;1,$H$2,"")</f>
        <v>#REF!</v>
      </c>
      <c r="I450" s="17" t="e">
        <f>IF(#REF!&gt;1,$I$2,"")</f>
        <v>#REF!</v>
      </c>
      <c r="J450" s="19" t="e">
        <f>IF(#REF!&gt;1,"R","")</f>
        <v>#REF!</v>
      </c>
      <c r="K450" s="19" t="e">
        <f>IF(#REF!&gt;1,"DGEN","")</f>
        <v>#REF!</v>
      </c>
      <c r="L450" s="26" t="e">
        <f>GFMIS!G450</f>
        <v>#REF!</v>
      </c>
      <c r="M450" s="19" t="e">
        <f>GFMIS!D450</f>
        <v>#REF!</v>
      </c>
      <c r="N450" s="19" t="e">
        <f>GFMIS!C450</f>
        <v>#REF!</v>
      </c>
      <c r="O450" s="19" t="e">
        <f>GFMIS!E450</f>
        <v>#REF!</v>
      </c>
      <c r="P450" s="26" t="e">
        <f>GFMIS!F450</f>
        <v>#REF!</v>
      </c>
      <c r="Q450" s="18" t="e">
        <f>GFMIS!H450</f>
        <v>#REF!</v>
      </c>
      <c r="R450" s="17"/>
    </row>
    <row r="451" spans="1:18" ht="14.25">
      <c r="A451" s="19" t="e">
        <f>IF(#REF!&gt;1,"L","")</f>
        <v>#REF!</v>
      </c>
      <c r="B451" s="22" t="e">
        <f>IF(#REF!&gt;1,"20004","")</f>
        <v>#REF!</v>
      </c>
      <c r="C451" s="19" t="e">
        <f>IF(#REF!&gt;1,"2100","")</f>
        <v>#REF!</v>
      </c>
      <c r="D451" s="19" t="e">
        <f>IF(#REF!&gt;1,"2101","")</f>
        <v>#REF!</v>
      </c>
      <c r="E451" s="21" t="e">
        <f ca="1">IF(#REF!&gt;1,TODAY(),"")</f>
        <v>#REF!</v>
      </c>
      <c r="F451" s="21" t="e">
        <f ca="1">IF(#REF!&gt;1,TODAY(),"")</f>
        <v>#REF!</v>
      </c>
      <c r="G451" s="20" t="e">
        <f>IF(#REF!&gt;1,$G$2,"")</f>
        <v>#REF!</v>
      </c>
      <c r="H451" s="20" t="e">
        <f>IF(#REF!&gt;1,$H$2,"")</f>
        <v>#REF!</v>
      </c>
      <c r="I451" s="17" t="e">
        <f>IF(#REF!&gt;1,$I$2,"")</f>
        <v>#REF!</v>
      </c>
      <c r="J451" s="19" t="e">
        <f>IF(#REF!&gt;1,"R","")</f>
        <v>#REF!</v>
      </c>
      <c r="K451" s="19" t="e">
        <f>IF(#REF!&gt;1,"DGEN","")</f>
        <v>#REF!</v>
      </c>
      <c r="L451" s="26" t="e">
        <f>GFMIS!G451</f>
        <v>#REF!</v>
      </c>
      <c r="M451" s="19" t="e">
        <f>GFMIS!D451</f>
        <v>#REF!</v>
      </c>
      <c r="N451" s="19" t="e">
        <f>GFMIS!C451</f>
        <v>#REF!</v>
      </c>
      <c r="O451" s="19" t="e">
        <f>GFMIS!E451</f>
        <v>#REF!</v>
      </c>
      <c r="P451" s="26" t="e">
        <f>GFMIS!F451</f>
        <v>#REF!</v>
      </c>
      <c r="Q451" s="18" t="e">
        <f>GFMIS!H451</f>
        <v>#REF!</v>
      </c>
      <c r="R451" s="17"/>
    </row>
    <row r="452" spans="1:18" ht="14.25">
      <c r="A452" s="19" t="e">
        <f>IF(#REF!&gt;1,"L","")</f>
        <v>#REF!</v>
      </c>
      <c r="B452" s="22" t="e">
        <f>IF(#REF!&gt;1,"20004","")</f>
        <v>#REF!</v>
      </c>
      <c r="C452" s="19" t="e">
        <f>IF(#REF!&gt;1,"2100","")</f>
        <v>#REF!</v>
      </c>
      <c r="D452" s="19" t="e">
        <f>IF(#REF!&gt;1,"2101","")</f>
        <v>#REF!</v>
      </c>
      <c r="E452" s="21" t="e">
        <f ca="1">IF(#REF!&gt;1,TODAY(),"")</f>
        <v>#REF!</v>
      </c>
      <c r="F452" s="21" t="e">
        <f ca="1">IF(#REF!&gt;1,TODAY(),"")</f>
        <v>#REF!</v>
      </c>
      <c r="G452" s="20" t="e">
        <f>IF(#REF!&gt;1,$G$2,"")</f>
        <v>#REF!</v>
      </c>
      <c r="H452" s="20" t="e">
        <f>IF(#REF!&gt;1,$H$2,"")</f>
        <v>#REF!</v>
      </c>
      <c r="I452" s="17" t="e">
        <f>IF(#REF!&gt;1,$I$2,"")</f>
        <v>#REF!</v>
      </c>
      <c r="J452" s="19" t="e">
        <f>IF(#REF!&gt;1,"R","")</f>
        <v>#REF!</v>
      </c>
      <c r="K452" s="19" t="e">
        <f>IF(#REF!&gt;1,"DGEN","")</f>
        <v>#REF!</v>
      </c>
      <c r="L452" s="26" t="e">
        <f>GFMIS!G452</f>
        <v>#REF!</v>
      </c>
      <c r="M452" s="19" t="e">
        <f>GFMIS!D452</f>
        <v>#REF!</v>
      </c>
      <c r="N452" s="19" t="e">
        <f>GFMIS!C452</f>
        <v>#REF!</v>
      </c>
      <c r="O452" s="19" t="e">
        <f>GFMIS!E452</f>
        <v>#REF!</v>
      </c>
      <c r="P452" s="26" t="e">
        <f>GFMIS!F452</f>
        <v>#REF!</v>
      </c>
      <c r="Q452" s="18" t="e">
        <f>GFMIS!H452</f>
        <v>#REF!</v>
      </c>
      <c r="R452" s="17"/>
    </row>
    <row r="453" spans="1:18" ht="14.25">
      <c r="A453" s="19" t="e">
        <f>IF(#REF!&gt;1,"L","")</f>
        <v>#REF!</v>
      </c>
      <c r="B453" s="22" t="e">
        <f>IF(#REF!&gt;1,"20004","")</f>
        <v>#REF!</v>
      </c>
      <c r="C453" s="19" t="e">
        <f>IF(#REF!&gt;1,"2100","")</f>
        <v>#REF!</v>
      </c>
      <c r="D453" s="19" t="e">
        <f>IF(#REF!&gt;1,"2101","")</f>
        <v>#REF!</v>
      </c>
      <c r="E453" s="21" t="e">
        <f ca="1">IF(#REF!&gt;1,TODAY(),"")</f>
        <v>#REF!</v>
      </c>
      <c r="F453" s="21" t="e">
        <f ca="1">IF(#REF!&gt;1,TODAY(),"")</f>
        <v>#REF!</v>
      </c>
      <c r="G453" s="20" t="e">
        <f>IF(#REF!&gt;1,$G$2,"")</f>
        <v>#REF!</v>
      </c>
      <c r="H453" s="20" t="e">
        <f>IF(#REF!&gt;1,$H$2,"")</f>
        <v>#REF!</v>
      </c>
      <c r="I453" s="17" t="e">
        <f>IF(#REF!&gt;1,$I$2,"")</f>
        <v>#REF!</v>
      </c>
      <c r="J453" s="19" t="e">
        <f>IF(#REF!&gt;1,"R","")</f>
        <v>#REF!</v>
      </c>
      <c r="K453" s="19" t="e">
        <f>IF(#REF!&gt;1,"DGEN","")</f>
        <v>#REF!</v>
      </c>
      <c r="L453" s="26" t="e">
        <f>GFMIS!G453</f>
        <v>#REF!</v>
      </c>
      <c r="M453" s="19" t="e">
        <f>GFMIS!D453</f>
        <v>#REF!</v>
      </c>
      <c r="N453" s="19" t="e">
        <f>GFMIS!C453</f>
        <v>#REF!</v>
      </c>
      <c r="O453" s="19" t="e">
        <f>GFMIS!E453</f>
        <v>#REF!</v>
      </c>
      <c r="P453" s="26" t="e">
        <f>GFMIS!F453</f>
        <v>#REF!</v>
      </c>
      <c r="Q453" s="18" t="e">
        <f>GFMIS!H453</f>
        <v>#REF!</v>
      </c>
      <c r="R453" s="17"/>
    </row>
    <row r="454" spans="1:18" ht="14.25">
      <c r="A454" s="19" t="e">
        <f>IF(#REF!&gt;1,"L","")</f>
        <v>#REF!</v>
      </c>
      <c r="B454" s="22" t="e">
        <f>IF(#REF!&gt;1,"20004","")</f>
        <v>#REF!</v>
      </c>
      <c r="C454" s="19" t="e">
        <f>IF(#REF!&gt;1,"2100","")</f>
        <v>#REF!</v>
      </c>
      <c r="D454" s="19" t="e">
        <f>IF(#REF!&gt;1,"2101","")</f>
        <v>#REF!</v>
      </c>
      <c r="E454" s="21" t="e">
        <f ca="1">IF(#REF!&gt;1,TODAY(),"")</f>
        <v>#REF!</v>
      </c>
      <c r="F454" s="21" t="e">
        <f ca="1">IF(#REF!&gt;1,TODAY(),"")</f>
        <v>#REF!</v>
      </c>
      <c r="G454" s="20" t="e">
        <f>IF(#REF!&gt;1,$G$2,"")</f>
        <v>#REF!</v>
      </c>
      <c r="H454" s="20" t="e">
        <f>IF(#REF!&gt;1,$H$2,"")</f>
        <v>#REF!</v>
      </c>
      <c r="I454" s="17" t="e">
        <f>IF(#REF!&gt;1,$I$2,"")</f>
        <v>#REF!</v>
      </c>
      <c r="J454" s="19" t="e">
        <f>IF(#REF!&gt;1,"R","")</f>
        <v>#REF!</v>
      </c>
      <c r="K454" s="19" t="e">
        <f>IF(#REF!&gt;1,"DGEN","")</f>
        <v>#REF!</v>
      </c>
      <c r="L454" s="26" t="e">
        <f>GFMIS!G454</f>
        <v>#REF!</v>
      </c>
      <c r="M454" s="19" t="e">
        <f>GFMIS!D454</f>
        <v>#REF!</v>
      </c>
      <c r="N454" s="19" t="e">
        <f>GFMIS!C454</f>
        <v>#REF!</v>
      </c>
      <c r="O454" s="19" t="e">
        <f>GFMIS!E454</f>
        <v>#REF!</v>
      </c>
      <c r="P454" s="26" t="e">
        <f>GFMIS!F454</f>
        <v>#REF!</v>
      </c>
      <c r="Q454" s="18" t="e">
        <f>GFMIS!H454</f>
        <v>#REF!</v>
      </c>
      <c r="R454" s="17"/>
    </row>
    <row r="455" spans="1:18" ht="14.25">
      <c r="A455" s="19" t="e">
        <f>IF(#REF!&gt;1,"L","")</f>
        <v>#REF!</v>
      </c>
      <c r="B455" s="22" t="e">
        <f>IF(#REF!&gt;1,"20004","")</f>
        <v>#REF!</v>
      </c>
      <c r="C455" s="19" t="e">
        <f>IF(#REF!&gt;1,"2100","")</f>
        <v>#REF!</v>
      </c>
      <c r="D455" s="19" t="e">
        <f>IF(#REF!&gt;1,"2101","")</f>
        <v>#REF!</v>
      </c>
      <c r="E455" s="21" t="e">
        <f ca="1">IF(#REF!&gt;1,TODAY(),"")</f>
        <v>#REF!</v>
      </c>
      <c r="F455" s="21" t="e">
        <f ca="1">IF(#REF!&gt;1,TODAY(),"")</f>
        <v>#REF!</v>
      </c>
      <c r="G455" s="20" t="e">
        <f>IF(#REF!&gt;1,$G$2,"")</f>
        <v>#REF!</v>
      </c>
      <c r="H455" s="20" t="e">
        <f>IF(#REF!&gt;1,$H$2,"")</f>
        <v>#REF!</v>
      </c>
      <c r="I455" s="17" t="e">
        <f>IF(#REF!&gt;1,$I$2,"")</f>
        <v>#REF!</v>
      </c>
      <c r="J455" s="19" t="e">
        <f>IF(#REF!&gt;1,"R","")</f>
        <v>#REF!</v>
      </c>
      <c r="K455" s="19" t="e">
        <f>IF(#REF!&gt;1,"DGEN","")</f>
        <v>#REF!</v>
      </c>
      <c r="L455" s="26" t="e">
        <f>GFMIS!G455</f>
        <v>#REF!</v>
      </c>
      <c r="M455" s="19" t="e">
        <f>GFMIS!D455</f>
        <v>#REF!</v>
      </c>
      <c r="N455" s="19" t="e">
        <f>GFMIS!C455</f>
        <v>#REF!</v>
      </c>
      <c r="O455" s="19" t="e">
        <f>GFMIS!E455</f>
        <v>#REF!</v>
      </c>
      <c r="P455" s="26" t="e">
        <f>GFMIS!F455</f>
        <v>#REF!</v>
      </c>
      <c r="Q455" s="18" t="e">
        <f>GFMIS!H455</f>
        <v>#REF!</v>
      </c>
      <c r="R455" s="17"/>
    </row>
    <row r="456" spans="1:18" ht="14.25">
      <c r="A456" s="19" t="e">
        <f>IF(#REF!&gt;1,"L","")</f>
        <v>#REF!</v>
      </c>
      <c r="B456" s="22" t="e">
        <f>IF(#REF!&gt;1,"20004","")</f>
        <v>#REF!</v>
      </c>
      <c r="C456" s="19" t="e">
        <f>IF(#REF!&gt;1,"2100","")</f>
        <v>#REF!</v>
      </c>
      <c r="D456" s="19" t="e">
        <f>IF(#REF!&gt;1,"2101","")</f>
        <v>#REF!</v>
      </c>
      <c r="E456" s="21" t="e">
        <f ca="1">IF(#REF!&gt;1,TODAY(),"")</f>
        <v>#REF!</v>
      </c>
      <c r="F456" s="21" t="e">
        <f ca="1">IF(#REF!&gt;1,TODAY(),"")</f>
        <v>#REF!</v>
      </c>
      <c r="G456" s="20" t="e">
        <f>IF(#REF!&gt;1,$G$2,"")</f>
        <v>#REF!</v>
      </c>
      <c r="H456" s="20" t="e">
        <f>IF(#REF!&gt;1,$H$2,"")</f>
        <v>#REF!</v>
      </c>
      <c r="I456" s="17" t="e">
        <f>IF(#REF!&gt;1,$I$2,"")</f>
        <v>#REF!</v>
      </c>
      <c r="J456" s="19" t="e">
        <f>IF(#REF!&gt;1,"R","")</f>
        <v>#REF!</v>
      </c>
      <c r="K456" s="19" t="e">
        <f>IF(#REF!&gt;1,"DGEN","")</f>
        <v>#REF!</v>
      </c>
      <c r="L456" s="26" t="e">
        <f>GFMIS!G456</f>
        <v>#REF!</v>
      </c>
      <c r="M456" s="19" t="e">
        <f>GFMIS!D456</f>
        <v>#REF!</v>
      </c>
      <c r="N456" s="19" t="e">
        <f>GFMIS!C456</f>
        <v>#REF!</v>
      </c>
      <c r="O456" s="19" t="e">
        <f>GFMIS!E456</f>
        <v>#REF!</v>
      </c>
      <c r="P456" s="26" t="e">
        <f>GFMIS!F456</f>
        <v>#REF!</v>
      </c>
      <c r="Q456" s="18" t="e">
        <f>GFMIS!H456</f>
        <v>#REF!</v>
      </c>
      <c r="R456" s="17"/>
    </row>
    <row r="457" spans="1:18" ht="14.25">
      <c r="A457" s="19" t="e">
        <f>IF(#REF!&gt;1,"L","")</f>
        <v>#REF!</v>
      </c>
      <c r="B457" s="22" t="e">
        <f>IF(#REF!&gt;1,"20004","")</f>
        <v>#REF!</v>
      </c>
      <c r="C457" s="19" t="e">
        <f>IF(#REF!&gt;1,"2100","")</f>
        <v>#REF!</v>
      </c>
      <c r="D457" s="19" t="e">
        <f>IF(#REF!&gt;1,"2101","")</f>
        <v>#REF!</v>
      </c>
      <c r="E457" s="21" t="e">
        <f ca="1">IF(#REF!&gt;1,TODAY(),"")</f>
        <v>#REF!</v>
      </c>
      <c r="F457" s="21" t="e">
        <f ca="1">IF(#REF!&gt;1,TODAY(),"")</f>
        <v>#REF!</v>
      </c>
      <c r="G457" s="20" t="e">
        <f>IF(#REF!&gt;1,$G$2,"")</f>
        <v>#REF!</v>
      </c>
      <c r="H457" s="20" t="e">
        <f>IF(#REF!&gt;1,$H$2,"")</f>
        <v>#REF!</v>
      </c>
      <c r="I457" s="17" t="e">
        <f>IF(#REF!&gt;1,$I$2,"")</f>
        <v>#REF!</v>
      </c>
      <c r="J457" s="19" t="e">
        <f>IF(#REF!&gt;1,"R","")</f>
        <v>#REF!</v>
      </c>
      <c r="K457" s="19" t="e">
        <f>IF(#REF!&gt;1,"DGEN","")</f>
        <v>#REF!</v>
      </c>
      <c r="L457" s="26" t="e">
        <f>GFMIS!G457</f>
        <v>#REF!</v>
      </c>
      <c r="M457" s="19" t="e">
        <f>GFMIS!D457</f>
        <v>#REF!</v>
      </c>
      <c r="N457" s="19" t="e">
        <f>GFMIS!C457</f>
        <v>#REF!</v>
      </c>
      <c r="O457" s="19" t="e">
        <f>GFMIS!E457</f>
        <v>#REF!</v>
      </c>
      <c r="P457" s="26" t="e">
        <f>GFMIS!F457</f>
        <v>#REF!</v>
      </c>
      <c r="Q457" s="18" t="e">
        <f>GFMIS!H457</f>
        <v>#REF!</v>
      </c>
      <c r="R457" s="17"/>
    </row>
    <row r="458" spans="1:18" ht="14.25">
      <c r="A458" s="19" t="e">
        <f>IF(#REF!&gt;1,"L","")</f>
        <v>#REF!</v>
      </c>
      <c r="B458" s="22" t="e">
        <f>IF(#REF!&gt;1,"20004","")</f>
        <v>#REF!</v>
      </c>
      <c r="C458" s="19" t="e">
        <f>IF(#REF!&gt;1,"2100","")</f>
        <v>#REF!</v>
      </c>
      <c r="D458" s="19" t="e">
        <f>IF(#REF!&gt;1,"2101","")</f>
        <v>#REF!</v>
      </c>
      <c r="E458" s="21" t="e">
        <f ca="1">IF(#REF!&gt;1,TODAY(),"")</f>
        <v>#REF!</v>
      </c>
      <c r="F458" s="21" t="e">
        <f ca="1">IF(#REF!&gt;1,TODAY(),"")</f>
        <v>#REF!</v>
      </c>
      <c r="G458" s="20" t="e">
        <f>IF(#REF!&gt;1,$G$2,"")</f>
        <v>#REF!</v>
      </c>
      <c r="H458" s="20" t="e">
        <f>IF(#REF!&gt;1,$H$2,"")</f>
        <v>#REF!</v>
      </c>
      <c r="I458" s="17" t="e">
        <f>IF(#REF!&gt;1,$I$2,"")</f>
        <v>#REF!</v>
      </c>
      <c r="J458" s="19" t="e">
        <f>IF(#REF!&gt;1,"R","")</f>
        <v>#REF!</v>
      </c>
      <c r="K458" s="19" t="e">
        <f>IF(#REF!&gt;1,"DGEN","")</f>
        <v>#REF!</v>
      </c>
      <c r="L458" s="26" t="e">
        <f>GFMIS!G458</f>
        <v>#REF!</v>
      </c>
      <c r="M458" s="19" t="e">
        <f>GFMIS!D458</f>
        <v>#REF!</v>
      </c>
      <c r="N458" s="19" t="e">
        <f>GFMIS!C458</f>
        <v>#REF!</v>
      </c>
      <c r="O458" s="19" t="e">
        <f>GFMIS!E458</f>
        <v>#REF!</v>
      </c>
      <c r="P458" s="26" t="e">
        <f>GFMIS!F458</f>
        <v>#REF!</v>
      </c>
      <c r="Q458" s="18" t="e">
        <f>GFMIS!H458</f>
        <v>#REF!</v>
      </c>
      <c r="R458" s="17"/>
    </row>
    <row r="459" spans="1:18" ht="14.25">
      <c r="A459" s="19" t="e">
        <f>IF(#REF!&gt;1,"L","")</f>
        <v>#REF!</v>
      </c>
      <c r="B459" s="22" t="e">
        <f>IF(#REF!&gt;1,"20004","")</f>
        <v>#REF!</v>
      </c>
      <c r="C459" s="19" t="e">
        <f>IF(#REF!&gt;1,"2100","")</f>
        <v>#REF!</v>
      </c>
      <c r="D459" s="19" t="e">
        <f>IF(#REF!&gt;1,"2101","")</f>
        <v>#REF!</v>
      </c>
      <c r="E459" s="21" t="e">
        <f ca="1">IF(#REF!&gt;1,TODAY(),"")</f>
        <v>#REF!</v>
      </c>
      <c r="F459" s="21" t="e">
        <f ca="1">IF(#REF!&gt;1,TODAY(),"")</f>
        <v>#REF!</v>
      </c>
      <c r="G459" s="20" t="e">
        <f>IF(#REF!&gt;1,$G$2,"")</f>
        <v>#REF!</v>
      </c>
      <c r="H459" s="20" t="e">
        <f>IF(#REF!&gt;1,$H$2,"")</f>
        <v>#REF!</v>
      </c>
      <c r="I459" s="17" t="e">
        <f>IF(#REF!&gt;1,$I$2,"")</f>
        <v>#REF!</v>
      </c>
      <c r="J459" s="19" t="e">
        <f>IF(#REF!&gt;1,"R","")</f>
        <v>#REF!</v>
      </c>
      <c r="K459" s="19" t="e">
        <f>IF(#REF!&gt;1,"DGEN","")</f>
        <v>#REF!</v>
      </c>
      <c r="L459" s="26" t="e">
        <f>GFMIS!G459</f>
        <v>#REF!</v>
      </c>
      <c r="M459" s="19" t="e">
        <f>GFMIS!D459</f>
        <v>#REF!</v>
      </c>
      <c r="N459" s="19" t="e">
        <f>GFMIS!C459</f>
        <v>#REF!</v>
      </c>
      <c r="O459" s="19" t="e">
        <f>GFMIS!E459</f>
        <v>#REF!</v>
      </c>
      <c r="P459" s="26" t="e">
        <f>GFMIS!F459</f>
        <v>#REF!</v>
      </c>
      <c r="Q459" s="18" t="e">
        <f>GFMIS!H459</f>
        <v>#REF!</v>
      </c>
      <c r="R459" s="17"/>
    </row>
    <row r="460" spans="1:18" ht="14.25">
      <c r="A460" s="19" t="e">
        <f>IF(#REF!&gt;1,"L","")</f>
        <v>#REF!</v>
      </c>
      <c r="B460" s="22" t="e">
        <f>IF(#REF!&gt;1,"20004","")</f>
        <v>#REF!</v>
      </c>
      <c r="C460" s="19" t="e">
        <f>IF(#REF!&gt;1,"2100","")</f>
        <v>#REF!</v>
      </c>
      <c r="D460" s="19" t="e">
        <f>IF(#REF!&gt;1,"2101","")</f>
        <v>#REF!</v>
      </c>
      <c r="E460" s="21" t="e">
        <f ca="1">IF(#REF!&gt;1,TODAY(),"")</f>
        <v>#REF!</v>
      </c>
      <c r="F460" s="21" t="e">
        <f ca="1">IF(#REF!&gt;1,TODAY(),"")</f>
        <v>#REF!</v>
      </c>
      <c r="G460" s="20" t="e">
        <f>IF(#REF!&gt;1,$G$2,"")</f>
        <v>#REF!</v>
      </c>
      <c r="H460" s="20" t="e">
        <f>IF(#REF!&gt;1,$H$2,"")</f>
        <v>#REF!</v>
      </c>
      <c r="I460" s="17" t="e">
        <f>IF(#REF!&gt;1,$I$2,"")</f>
        <v>#REF!</v>
      </c>
      <c r="J460" s="19" t="e">
        <f>IF(#REF!&gt;1,"R","")</f>
        <v>#REF!</v>
      </c>
      <c r="K460" s="19" t="e">
        <f>IF(#REF!&gt;1,"DGEN","")</f>
        <v>#REF!</v>
      </c>
      <c r="L460" s="26" t="e">
        <f>GFMIS!G460</f>
        <v>#REF!</v>
      </c>
      <c r="M460" s="19" t="e">
        <f>GFMIS!D460</f>
        <v>#REF!</v>
      </c>
      <c r="N460" s="19" t="e">
        <f>GFMIS!C460</f>
        <v>#REF!</v>
      </c>
      <c r="O460" s="19" t="e">
        <f>GFMIS!E460</f>
        <v>#REF!</v>
      </c>
      <c r="P460" s="26" t="e">
        <f>GFMIS!F460</f>
        <v>#REF!</v>
      </c>
      <c r="Q460" s="18" t="e">
        <f>GFMIS!H460</f>
        <v>#REF!</v>
      </c>
      <c r="R460" s="17"/>
    </row>
    <row r="461" spans="1:18" ht="14.25">
      <c r="A461" s="19" t="e">
        <f>IF(#REF!&gt;1,"L","")</f>
        <v>#REF!</v>
      </c>
      <c r="B461" s="22" t="e">
        <f>IF(#REF!&gt;1,"20004","")</f>
        <v>#REF!</v>
      </c>
      <c r="C461" s="19" t="e">
        <f>IF(#REF!&gt;1,"2100","")</f>
        <v>#REF!</v>
      </c>
      <c r="D461" s="19" t="e">
        <f>IF(#REF!&gt;1,"2101","")</f>
        <v>#REF!</v>
      </c>
      <c r="E461" s="21" t="e">
        <f ca="1">IF(#REF!&gt;1,TODAY(),"")</f>
        <v>#REF!</v>
      </c>
      <c r="F461" s="21" t="e">
        <f ca="1">IF(#REF!&gt;1,TODAY(),"")</f>
        <v>#REF!</v>
      </c>
      <c r="G461" s="20" t="e">
        <f>IF(#REF!&gt;1,$G$2,"")</f>
        <v>#REF!</v>
      </c>
      <c r="H461" s="20" t="e">
        <f>IF(#REF!&gt;1,$H$2,"")</f>
        <v>#REF!</v>
      </c>
      <c r="I461" s="17" t="e">
        <f>IF(#REF!&gt;1,$I$2,"")</f>
        <v>#REF!</v>
      </c>
      <c r="J461" s="19" t="e">
        <f>IF(#REF!&gt;1,"R","")</f>
        <v>#REF!</v>
      </c>
      <c r="K461" s="19" t="e">
        <f>IF(#REF!&gt;1,"DGEN","")</f>
        <v>#REF!</v>
      </c>
      <c r="L461" s="26" t="e">
        <f>GFMIS!G461</f>
        <v>#REF!</v>
      </c>
      <c r="M461" s="19" t="e">
        <f>GFMIS!D461</f>
        <v>#REF!</v>
      </c>
      <c r="N461" s="19" t="e">
        <f>GFMIS!C461</f>
        <v>#REF!</v>
      </c>
      <c r="O461" s="19" t="e">
        <f>GFMIS!E461</f>
        <v>#REF!</v>
      </c>
      <c r="P461" s="26" t="e">
        <f>GFMIS!F461</f>
        <v>#REF!</v>
      </c>
      <c r="Q461" s="18" t="e">
        <f>GFMIS!H461</f>
        <v>#REF!</v>
      </c>
      <c r="R461" s="17"/>
    </row>
    <row r="462" spans="1:18" ht="14.25">
      <c r="A462" s="19" t="e">
        <f>IF(#REF!&gt;1,"L","")</f>
        <v>#REF!</v>
      </c>
      <c r="B462" s="22" t="e">
        <f>IF(#REF!&gt;1,"20004","")</f>
        <v>#REF!</v>
      </c>
      <c r="C462" s="19" t="e">
        <f>IF(#REF!&gt;1,"2100","")</f>
        <v>#REF!</v>
      </c>
      <c r="D462" s="19" t="e">
        <f>IF(#REF!&gt;1,"2101","")</f>
        <v>#REF!</v>
      </c>
      <c r="E462" s="21" t="e">
        <f ca="1">IF(#REF!&gt;1,TODAY(),"")</f>
        <v>#REF!</v>
      </c>
      <c r="F462" s="21" t="e">
        <f ca="1">IF(#REF!&gt;1,TODAY(),"")</f>
        <v>#REF!</v>
      </c>
      <c r="G462" s="20" t="e">
        <f>IF(#REF!&gt;1,$G$2,"")</f>
        <v>#REF!</v>
      </c>
      <c r="H462" s="20" t="e">
        <f>IF(#REF!&gt;1,$H$2,"")</f>
        <v>#REF!</v>
      </c>
      <c r="I462" s="17" t="e">
        <f>IF(#REF!&gt;1,$I$2,"")</f>
        <v>#REF!</v>
      </c>
      <c r="J462" s="19" t="e">
        <f>IF(#REF!&gt;1,"R","")</f>
        <v>#REF!</v>
      </c>
      <c r="K462" s="19" t="e">
        <f>IF(#REF!&gt;1,"DGEN","")</f>
        <v>#REF!</v>
      </c>
      <c r="L462" s="26" t="e">
        <f>GFMIS!G462</f>
        <v>#REF!</v>
      </c>
      <c r="M462" s="19" t="e">
        <f>GFMIS!D462</f>
        <v>#REF!</v>
      </c>
      <c r="N462" s="19" t="e">
        <f>GFMIS!C462</f>
        <v>#REF!</v>
      </c>
      <c r="O462" s="19" t="e">
        <f>GFMIS!E462</f>
        <v>#REF!</v>
      </c>
      <c r="P462" s="26" t="e">
        <f>GFMIS!F462</f>
        <v>#REF!</v>
      </c>
      <c r="Q462" s="18" t="e">
        <f>GFMIS!H462</f>
        <v>#REF!</v>
      </c>
      <c r="R462" s="17"/>
    </row>
    <row r="463" spans="1:18" ht="14.25">
      <c r="A463" s="19" t="e">
        <f>IF(#REF!&gt;1,"L","")</f>
        <v>#REF!</v>
      </c>
      <c r="B463" s="22" t="e">
        <f>IF(#REF!&gt;1,"20004","")</f>
        <v>#REF!</v>
      </c>
      <c r="C463" s="19" t="e">
        <f>IF(#REF!&gt;1,"2100","")</f>
        <v>#REF!</v>
      </c>
      <c r="D463" s="19" t="e">
        <f>IF(#REF!&gt;1,"2101","")</f>
        <v>#REF!</v>
      </c>
      <c r="E463" s="21" t="e">
        <f ca="1">IF(#REF!&gt;1,TODAY(),"")</f>
        <v>#REF!</v>
      </c>
      <c r="F463" s="21" t="e">
        <f ca="1">IF(#REF!&gt;1,TODAY(),"")</f>
        <v>#REF!</v>
      </c>
      <c r="G463" s="20" t="e">
        <f>IF(#REF!&gt;1,$G$2,"")</f>
        <v>#REF!</v>
      </c>
      <c r="H463" s="20" t="e">
        <f>IF(#REF!&gt;1,$H$2,"")</f>
        <v>#REF!</v>
      </c>
      <c r="I463" s="17" t="e">
        <f>IF(#REF!&gt;1,$I$2,"")</f>
        <v>#REF!</v>
      </c>
      <c r="J463" s="19" t="e">
        <f>IF(#REF!&gt;1,"R","")</f>
        <v>#REF!</v>
      </c>
      <c r="K463" s="19" t="e">
        <f>IF(#REF!&gt;1,"DGEN","")</f>
        <v>#REF!</v>
      </c>
      <c r="L463" s="26" t="e">
        <f>GFMIS!G463</f>
        <v>#REF!</v>
      </c>
      <c r="M463" s="19" t="e">
        <f>GFMIS!D463</f>
        <v>#REF!</v>
      </c>
      <c r="N463" s="19" t="e">
        <f>GFMIS!C463</f>
        <v>#REF!</v>
      </c>
      <c r="O463" s="19" t="e">
        <f>GFMIS!E463</f>
        <v>#REF!</v>
      </c>
      <c r="P463" s="26" t="e">
        <f>GFMIS!F463</f>
        <v>#REF!</v>
      </c>
      <c r="Q463" s="18" t="e">
        <f>GFMIS!H463</f>
        <v>#REF!</v>
      </c>
      <c r="R463" s="17"/>
    </row>
    <row r="464" spans="1:18" ht="14.25">
      <c r="A464" s="19" t="e">
        <f>IF(#REF!&gt;1,"L","")</f>
        <v>#REF!</v>
      </c>
      <c r="B464" s="22" t="e">
        <f>IF(#REF!&gt;1,"20004","")</f>
        <v>#REF!</v>
      </c>
      <c r="C464" s="19" t="e">
        <f>IF(#REF!&gt;1,"2100","")</f>
        <v>#REF!</v>
      </c>
      <c r="D464" s="19" t="e">
        <f>IF(#REF!&gt;1,"2101","")</f>
        <v>#REF!</v>
      </c>
      <c r="E464" s="21" t="e">
        <f ca="1">IF(#REF!&gt;1,TODAY(),"")</f>
        <v>#REF!</v>
      </c>
      <c r="F464" s="21" t="e">
        <f ca="1">IF(#REF!&gt;1,TODAY(),"")</f>
        <v>#REF!</v>
      </c>
      <c r="G464" s="20" t="e">
        <f>IF(#REF!&gt;1,$G$2,"")</f>
        <v>#REF!</v>
      </c>
      <c r="H464" s="20" t="e">
        <f>IF(#REF!&gt;1,$H$2,"")</f>
        <v>#REF!</v>
      </c>
      <c r="I464" s="17" t="e">
        <f>IF(#REF!&gt;1,$I$2,"")</f>
        <v>#REF!</v>
      </c>
      <c r="J464" s="19" t="e">
        <f>IF(#REF!&gt;1,"R","")</f>
        <v>#REF!</v>
      </c>
      <c r="K464" s="19" t="e">
        <f>IF(#REF!&gt;1,"DGEN","")</f>
        <v>#REF!</v>
      </c>
      <c r="L464" s="26" t="e">
        <f>GFMIS!G464</f>
        <v>#REF!</v>
      </c>
      <c r="M464" s="19" t="e">
        <f>GFMIS!D464</f>
        <v>#REF!</v>
      </c>
      <c r="N464" s="19" t="e">
        <f>GFMIS!C464</f>
        <v>#REF!</v>
      </c>
      <c r="O464" s="19" t="e">
        <f>GFMIS!E464</f>
        <v>#REF!</v>
      </c>
      <c r="P464" s="26" t="e">
        <f>GFMIS!F464</f>
        <v>#REF!</v>
      </c>
      <c r="Q464" s="18" t="e">
        <f>GFMIS!H464</f>
        <v>#REF!</v>
      </c>
      <c r="R464" s="17"/>
    </row>
    <row r="465" spans="1:18" ht="14.25">
      <c r="A465" s="19" t="e">
        <f>IF(#REF!&gt;1,"L","")</f>
        <v>#REF!</v>
      </c>
      <c r="B465" s="22" t="e">
        <f>IF(#REF!&gt;1,"20004","")</f>
        <v>#REF!</v>
      </c>
      <c r="C465" s="19" t="e">
        <f>IF(#REF!&gt;1,"2100","")</f>
        <v>#REF!</v>
      </c>
      <c r="D465" s="19" t="e">
        <f>IF(#REF!&gt;1,"2101","")</f>
        <v>#REF!</v>
      </c>
      <c r="E465" s="21" t="e">
        <f ca="1">IF(#REF!&gt;1,TODAY(),"")</f>
        <v>#REF!</v>
      </c>
      <c r="F465" s="21" t="e">
        <f ca="1">IF(#REF!&gt;1,TODAY(),"")</f>
        <v>#REF!</v>
      </c>
      <c r="G465" s="20" t="e">
        <f>IF(#REF!&gt;1,$G$2,"")</f>
        <v>#REF!</v>
      </c>
      <c r="H465" s="20" t="e">
        <f>IF(#REF!&gt;1,$H$2,"")</f>
        <v>#REF!</v>
      </c>
      <c r="I465" s="17" t="e">
        <f>IF(#REF!&gt;1,$I$2,"")</f>
        <v>#REF!</v>
      </c>
      <c r="J465" s="19" t="e">
        <f>IF(#REF!&gt;1,"R","")</f>
        <v>#REF!</v>
      </c>
      <c r="K465" s="19" t="e">
        <f>IF(#REF!&gt;1,"DGEN","")</f>
        <v>#REF!</v>
      </c>
      <c r="L465" s="26" t="e">
        <f>GFMIS!G465</f>
        <v>#REF!</v>
      </c>
      <c r="M465" s="19" t="e">
        <f>GFMIS!D465</f>
        <v>#REF!</v>
      </c>
      <c r="N465" s="19" t="e">
        <f>GFMIS!C465</f>
        <v>#REF!</v>
      </c>
      <c r="O465" s="19" t="e">
        <f>GFMIS!E465</f>
        <v>#REF!</v>
      </c>
      <c r="P465" s="26" t="e">
        <f>GFMIS!F465</f>
        <v>#REF!</v>
      </c>
      <c r="Q465" s="18" t="e">
        <f>GFMIS!H465</f>
        <v>#REF!</v>
      </c>
      <c r="R465" s="17"/>
    </row>
    <row r="466" spans="1:18" ht="14.25">
      <c r="A466" s="19" t="e">
        <f>IF(#REF!&gt;1,"L","")</f>
        <v>#REF!</v>
      </c>
      <c r="B466" s="22" t="e">
        <f>IF(#REF!&gt;1,"20004","")</f>
        <v>#REF!</v>
      </c>
      <c r="C466" s="19" t="e">
        <f>IF(#REF!&gt;1,"2100","")</f>
        <v>#REF!</v>
      </c>
      <c r="D466" s="19" t="e">
        <f>IF(#REF!&gt;1,"2101","")</f>
        <v>#REF!</v>
      </c>
      <c r="E466" s="21" t="e">
        <f ca="1">IF(#REF!&gt;1,TODAY(),"")</f>
        <v>#REF!</v>
      </c>
      <c r="F466" s="21" t="e">
        <f ca="1">IF(#REF!&gt;1,TODAY(),"")</f>
        <v>#REF!</v>
      </c>
      <c r="G466" s="20" t="e">
        <f>IF(#REF!&gt;1,$G$2,"")</f>
        <v>#REF!</v>
      </c>
      <c r="H466" s="20" t="e">
        <f>IF(#REF!&gt;1,$H$2,"")</f>
        <v>#REF!</v>
      </c>
      <c r="I466" s="17" t="e">
        <f>IF(#REF!&gt;1,$I$2,"")</f>
        <v>#REF!</v>
      </c>
      <c r="J466" s="19" t="e">
        <f>IF(#REF!&gt;1,"R","")</f>
        <v>#REF!</v>
      </c>
      <c r="K466" s="19" t="e">
        <f>IF(#REF!&gt;1,"DGEN","")</f>
        <v>#REF!</v>
      </c>
      <c r="L466" s="26" t="e">
        <f>GFMIS!G466</f>
        <v>#REF!</v>
      </c>
      <c r="M466" s="19" t="e">
        <f>GFMIS!D466</f>
        <v>#REF!</v>
      </c>
      <c r="N466" s="19" t="e">
        <f>GFMIS!C466</f>
        <v>#REF!</v>
      </c>
      <c r="O466" s="19" t="e">
        <f>GFMIS!E466</f>
        <v>#REF!</v>
      </c>
      <c r="P466" s="26" t="e">
        <f>GFMIS!F466</f>
        <v>#REF!</v>
      </c>
      <c r="Q466" s="18" t="e">
        <f>GFMIS!H466</f>
        <v>#REF!</v>
      </c>
      <c r="R466" s="17"/>
    </row>
    <row r="467" spans="1:18" ht="14.25">
      <c r="A467" s="19" t="e">
        <f>IF(#REF!&gt;1,"L","")</f>
        <v>#REF!</v>
      </c>
      <c r="B467" s="22" t="e">
        <f>IF(#REF!&gt;1,"20004","")</f>
        <v>#REF!</v>
      </c>
      <c r="C467" s="19" t="e">
        <f>IF(#REF!&gt;1,"2100","")</f>
        <v>#REF!</v>
      </c>
      <c r="D467" s="19" t="e">
        <f>IF(#REF!&gt;1,"2101","")</f>
        <v>#REF!</v>
      </c>
      <c r="E467" s="21" t="e">
        <f ca="1">IF(#REF!&gt;1,TODAY(),"")</f>
        <v>#REF!</v>
      </c>
      <c r="F467" s="21" t="e">
        <f ca="1">IF(#REF!&gt;1,TODAY(),"")</f>
        <v>#REF!</v>
      </c>
      <c r="G467" s="20" t="e">
        <f>IF(#REF!&gt;1,$G$2,"")</f>
        <v>#REF!</v>
      </c>
      <c r="H467" s="20" t="e">
        <f>IF(#REF!&gt;1,$H$2,"")</f>
        <v>#REF!</v>
      </c>
      <c r="I467" s="17" t="e">
        <f>IF(#REF!&gt;1,$I$2,"")</f>
        <v>#REF!</v>
      </c>
      <c r="J467" s="19" t="e">
        <f>IF(#REF!&gt;1,"R","")</f>
        <v>#REF!</v>
      </c>
      <c r="K467" s="19" t="e">
        <f>IF(#REF!&gt;1,"DGEN","")</f>
        <v>#REF!</v>
      </c>
      <c r="L467" s="26" t="e">
        <f>GFMIS!G467</f>
        <v>#REF!</v>
      </c>
      <c r="M467" s="19" t="e">
        <f>GFMIS!D467</f>
        <v>#REF!</v>
      </c>
      <c r="N467" s="19" t="e">
        <f>GFMIS!C467</f>
        <v>#REF!</v>
      </c>
      <c r="O467" s="19" t="e">
        <f>GFMIS!E467</f>
        <v>#REF!</v>
      </c>
      <c r="P467" s="26" t="e">
        <f>GFMIS!F467</f>
        <v>#REF!</v>
      </c>
      <c r="Q467" s="18" t="e">
        <f>GFMIS!H467</f>
        <v>#REF!</v>
      </c>
      <c r="R467" s="17"/>
    </row>
    <row r="468" spans="1:18" ht="14.25">
      <c r="A468" s="19" t="e">
        <f>IF(#REF!&gt;1,"L","")</f>
        <v>#REF!</v>
      </c>
      <c r="B468" s="22" t="e">
        <f>IF(#REF!&gt;1,"20004","")</f>
        <v>#REF!</v>
      </c>
      <c r="C468" s="19" t="e">
        <f>IF(#REF!&gt;1,"2100","")</f>
        <v>#REF!</v>
      </c>
      <c r="D468" s="19" t="e">
        <f>IF(#REF!&gt;1,"2101","")</f>
        <v>#REF!</v>
      </c>
      <c r="E468" s="21" t="e">
        <f ca="1">IF(#REF!&gt;1,TODAY(),"")</f>
        <v>#REF!</v>
      </c>
      <c r="F468" s="21" t="e">
        <f ca="1">IF(#REF!&gt;1,TODAY(),"")</f>
        <v>#REF!</v>
      </c>
      <c r="G468" s="20" t="e">
        <f>IF(#REF!&gt;1,$G$2,"")</f>
        <v>#REF!</v>
      </c>
      <c r="H468" s="20" t="e">
        <f>IF(#REF!&gt;1,$H$2,"")</f>
        <v>#REF!</v>
      </c>
      <c r="I468" s="17" t="e">
        <f>IF(#REF!&gt;1,$I$2,"")</f>
        <v>#REF!</v>
      </c>
      <c r="J468" s="19" t="e">
        <f>IF(#REF!&gt;1,"R","")</f>
        <v>#REF!</v>
      </c>
      <c r="K468" s="19" t="e">
        <f>IF(#REF!&gt;1,"DGEN","")</f>
        <v>#REF!</v>
      </c>
      <c r="L468" s="26" t="e">
        <f>GFMIS!G468</f>
        <v>#REF!</v>
      </c>
      <c r="M468" s="19" t="e">
        <f>GFMIS!D468</f>
        <v>#REF!</v>
      </c>
      <c r="N468" s="19" t="e">
        <f>GFMIS!C468</f>
        <v>#REF!</v>
      </c>
      <c r="O468" s="19" t="e">
        <f>GFMIS!E468</f>
        <v>#REF!</v>
      </c>
      <c r="P468" s="26" t="e">
        <f>GFMIS!F468</f>
        <v>#REF!</v>
      </c>
      <c r="Q468" s="18" t="e">
        <f>GFMIS!H468</f>
        <v>#REF!</v>
      </c>
      <c r="R468" s="17"/>
    </row>
    <row r="469" spans="1:18" ht="14.25">
      <c r="A469" s="19" t="e">
        <f>IF(#REF!&gt;1,"L","")</f>
        <v>#REF!</v>
      </c>
      <c r="B469" s="22" t="e">
        <f>IF(#REF!&gt;1,"20004","")</f>
        <v>#REF!</v>
      </c>
      <c r="C469" s="19" t="e">
        <f>IF(#REF!&gt;1,"2100","")</f>
        <v>#REF!</v>
      </c>
      <c r="D469" s="19" t="e">
        <f>IF(#REF!&gt;1,"2101","")</f>
        <v>#REF!</v>
      </c>
      <c r="E469" s="21" t="e">
        <f ca="1">IF(#REF!&gt;1,TODAY(),"")</f>
        <v>#REF!</v>
      </c>
      <c r="F469" s="21" t="e">
        <f ca="1">IF(#REF!&gt;1,TODAY(),"")</f>
        <v>#REF!</v>
      </c>
      <c r="G469" s="20" t="e">
        <f>IF(#REF!&gt;1,$G$2,"")</f>
        <v>#REF!</v>
      </c>
      <c r="H469" s="20" t="e">
        <f>IF(#REF!&gt;1,$H$2,"")</f>
        <v>#REF!</v>
      </c>
      <c r="I469" s="17" t="e">
        <f>IF(#REF!&gt;1,$I$2,"")</f>
        <v>#REF!</v>
      </c>
      <c r="J469" s="19" t="e">
        <f>IF(#REF!&gt;1,"R","")</f>
        <v>#REF!</v>
      </c>
      <c r="K469" s="19" t="e">
        <f>IF(#REF!&gt;1,"DGEN","")</f>
        <v>#REF!</v>
      </c>
      <c r="L469" s="26" t="e">
        <f>GFMIS!G469</f>
        <v>#REF!</v>
      </c>
      <c r="M469" s="19" t="e">
        <f>GFMIS!D469</f>
        <v>#REF!</v>
      </c>
      <c r="N469" s="19" t="e">
        <f>GFMIS!C469</f>
        <v>#REF!</v>
      </c>
      <c r="O469" s="19" t="e">
        <f>GFMIS!E469</f>
        <v>#REF!</v>
      </c>
      <c r="P469" s="26" t="e">
        <f>GFMIS!F469</f>
        <v>#REF!</v>
      </c>
      <c r="Q469" s="18" t="e">
        <f>GFMIS!H469</f>
        <v>#REF!</v>
      </c>
      <c r="R469" s="17"/>
    </row>
    <row r="470" spans="1:18" ht="14.25">
      <c r="A470" s="19" t="e">
        <f>IF(#REF!&gt;1,"L","")</f>
        <v>#REF!</v>
      </c>
      <c r="B470" s="22" t="e">
        <f>IF(#REF!&gt;1,"20004","")</f>
        <v>#REF!</v>
      </c>
      <c r="C470" s="19" t="e">
        <f>IF(#REF!&gt;1,"2100","")</f>
        <v>#REF!</v>
      </c>
      <c r="D470" s="19" t="e">
        <f>IF(#REF!&gt;1,"2101","")</f>
        <v>#REF!</v>
      </c>
      <c r="E470" s="21" t="e">
        <f ca="1">IF(#REF!&gt;1,TODAY(),"")</f>
        <v>#REF!</v>
      </c>
      <c r="F470" s="21" t="e">
        <f ca="1">IF(#REF!&gt;1,TODAY(),"")</f>
        <v>#REF!</v>
      </c>
      <c r="G470" s="20" t="e">
        <f>IF(#REF!&gt;1,$G$2,"")</f>
        <v>#REF!</v>
      </c>
      <c r="H470" s="20" t="e">
        <f>IF(#REF!&gt;1,$H$2,"")</f>
        <v>#REF!</v>
      </c>
      <c r="I470" s="17" t="e">
        <f>IF(#REF!&gt;1,$I$2,"")</f>
        <v>#REF!</v>
      </c>
      <c r="J470" s="19" t="e">
        <f>IF(#REF!&gt;1,"R","")</f>
        <v>#REF!</v>
      </c>
      <c r="K470" s="19" t="e">
        <f>IF(#REF!&gt;1,"DGEN","")</f>
        <v>#REF!</v>
      </c>
      <c r="L470" s="26" t="e">
        <f>GFMIS!G470</f>
        <v>#REF!</v>
      </c>
      <c r="M470" s="19" t="e">
        <f>GFMIS!D470</f>
        <v>#REF!</v>
      </c>
      <c r="N470" s="19" t="e">
        <f>GFMIS!C470</f>
        <v>#REF!</v>
      </c>
      <c r="O470" s="19" t="e">
        <f>GFMIS!E470</f>
        <v>#REF!</v>
      </c>
      <c r="P470" s="26" t="e">
        <f>GFMIS!F470</f>
        <v>#REF!</v>
      </c>
      <c r="Q470" s="18" t="e">
        <f>GFMIS!H470</f>
        <v>#REF!</v>
      </c>
      <c r="R470" s="17"/>
    </row>
    <row r="471" spans="1:18" ht="14.25">
      <c r="A471" s="19" t="e">
        <f>IF(#REF!&gt;1,"L","")</f>
        <v>#REF!</v>
      </c>
      <c r="B471" s="22" t="e">
        <f>IF(#REF!&gt;1,"20004","")</f>
        <v>#REF!</v>
      </c>
      <c r="C471" s="19" t="e">
        <f>IF(#REF!&gt;1,"2100","")</f>
        <v>#REF!</v>
      </c>
      <c r="D471" s="19" t="e">
        <f>IF(#REF!&gt;1,"2101","")</f>
        <v>#REF!</v>
      </c>
      <c r="E471" s="21" t="e">
        <f ca="1">IF(#REF!&gt;1,TODAY(),"")</f>
        <v>#REF!</v>
      </c>
      <c r="F471" s="21" t="e">
        <f ca="1">IF(#REF!&gt;1,TODAY(),"")</f>
        <v>#REF!</v>
      </c>
      <c r="G471" s="20" t="e">
        <f>IF(#REF!&gt;1,$G$2,"")</f>
        <v>#REF!</v>
      </c>
      <c r="H471" s="20" t="e">
        <f>IF(#REF!&gt;1,$H$2,"")</f>
        <v>#REF!</v>
      </c>
      <c r="I471" s="17" t="e">
        <f>IF(#REF!&gt;1,$I$2,"")</f>
        <v>#REF!</v>
      </c>
      <c r="J471" s="19" t="e">
        <f>IF(#REF!&gt;1,"R","")</f>
        <v>#REF!</v>
      </c>
      <c r="K471" s="19" t="e">
        <f>IF(#REF!&gt;1,"DGEN","")</f>
        <v>#REF!</v>
      </c>
      <c r="L471" s="26" t="e">
        <f>GFMIS!G471</f>
        <v>#REF!</v>
      </c>
      <c r="M471" s="19" t="e">
        <f>GFMIS!D471</f>
        <v>#REF!</v>
      </c>
      <c r="N471" s="19" t="e">
        <f>GFMIS!C471</f>
        <v>#REF!</v>
      </c>
      <c r="O471" s="19" t="e">
        <f>GFMIS!E471</f>
        <v>#REF!</v>
      </c>
      <c r="P471" s="26" t="e">
        <f>GFMIS!F471</f>
        <v>#REF!</v>
      </c>
      <c r="Q471" s="18" t="e">
        <f>GFMIS!H471</f>
        <v>#REF!</v>
      </c>
      <c r="R471" s="17"/>
    </row>
    <row r="472" spans="1:18" ht="14.25">
      <c r="A472" s="19" t="e">
        <f>IF(#REF!&gt;1,"L","")</f>
        <v>#REF!</v>
      </c>
      <c r="B472" s="22" t="e">
        <f>IF(#REF!&gt;1,"20004","")</f>
        <v>#REF!</v>
      </c>
      <c r="C472" s="19" t="e">
        <f>IF(#REF!&gt;1,"2100","")</f>
        <v>#REF!</v>
      </c>
      <c r="D472" s="19" t="e">
        <f>IF(#REF!&gt;1,"2101","")</f>
        <v>#REF!</v>
      </c>
      <c r="E472" s="21" t="e">
        <f ca="1">IF(#REF!&gt;1,TODAY(),"")</f>
        <v>#REF!</v>
      </c>
      <c r="F472" s="21" t="e">
        <f ca="1">IF(#REF!&gt;1,TODAY(),"")</f>
        <v>#REF!</v>
      </c>
      <c r="G472" s="20" t="e">
        <f>IF(#REF!&gt;1,$G$2,"")</f>
        <v>#REF!</v>
      </c>
      <c r="H472" s="20" t="e">
        <f>IF(#REF!&gt;1,$H$2,"")</f>
        <v>#REF!</v>
      </c>
      <c r="I472" s="17" t="e">
        <f>IF(#REF!&gt;1,$I$2,"")</f>
        <v>#REF!</v>
      </c>
      <c r="J472" s="19" t="e">
        <f>IF(#REF!&gt;1,"R","")</f>
        <v>#REF!</v>
      </c>
      <c r="K472" s="19" t="e">
        <f>IF(#REF!&gt;1,"DGEN","")</f>
        <v>#REF!</v>
      </c>
      <c r="L472" s="26" t="e">
        <f>GFMIS!G472</f>
        <v>#REF!</v>
      </c>
      <c r="M472" s="19" t="e">
        <f>GFMIS!D472</f>
        <v>#REF!</v>
      </c>
      <c r="N472" s="19" t="e">
        <f>GFMIS!C472</f>
        <v>#REF!</v>
      </c>
      <c r="O472" s="19" t="e">
        <f>GFMIS!E472</f>
        <v>#REF!</v>
      </c>
      <c r="P472" s="26" t="e">
        <f>GFMIS!F472</f>
        <v>#REF!</v>
      </c>
      <c r="Q472" s="18" t="e">
        <f>GFMIS!H472</f>
        <v>#REF!</v>
      </c>
      <c r="R472" s="17"/>
    </row>
    <row r="473" spans="1:18" ht="14.25">
      <c r="A473" s="19" t="e">
        <f>IF(#REF!&gt;1,"L","")</f>
        <v>#REF!</v>
      </c>
      <c r="B473" s="22" t="e">
        <f>IF(#REF!&gt;1,"20004","")</f>
        <v>#REF!</v>
      </c>
      <c r="C473" s="19" t="e">
        <f>IF(#REF!&gt;1,"2100","")</f>
        <v>#REF!</v>
      </c>
      <c r="D473" s="19" t="e">
        <f>IF(#REF!&gt;1,"2101","")</f>
        <v>#REF!</v>
      </c>
      <c r="E473" s="21" t="e">
        <f ca="1">IF(#REF!&gt;1,TODAY(),"")</f>
        <v>#REF!</v>
      </c>
      <c r="F473" s="21" t="e">
        <f ca="1">IF(#REF!&gt;1,TODAY(),"")</f>
        <v>#REF!</v>
      </c>
      <c r="G473" s="20" t="e">
        <f>IF(#REF!&gt;1,$G$2,"")</f>
        <v>#REF!</v>
      </c>
      <c r="H473" s="20" t="e">
        <f>IF(#REF!&gt;1,$H$2,"")</f>
        <v>#REF!</v>
      </c>
      <c r="I473" s="17" t="e">
        <f>IF(#REF!&gt;1,$I$2,"")</f>
        <v>#REF!</v>
      </c>
      <c r="J473" s="19" t="e">
        <f>IF(#REF!&gt;1,"R","")</f>
        <v>#REF!</v>
      </c>
      <c r="K473" s="19" t="e">
        <f>IF(#REF!&gt;1,"DGEN","")</f>
        <v>#REF!</v>
      </c>
      <c r="L473" s="26" t="e">
        <f>GFMIS!G473</f>
        <v>#REF!</v>
      </c>
      <c r="M473" s="19" t="e">
        <f>GFMIS!D473</f>
        <v>#REF!</v>
      </c>
      <c r="N473" s="19" t="e">
        <f>GFMIS!C473</f>
        <v>#REF!</v>
      </c>
      <c r="O473" s="19" t="e">
        <f>GFMIS!E473</f>
        <v>#REF!</v>
      </c>
      <c r="P473" s="26" t="e">
        <f>GFMIS!F473</f>
        <v>#REF!</v>
      </c>
      <c r="Q473" s="18" t="e">
        <f>GFMIS!H473</f>
        <v>#REF!</v>
      </c>
      <c r="R473" s="17"/>
    </row>
    <row r="474" spans="1:18" ht="14.25">
      <c r="A474" s="19" t="e">
        <f>IF(#REF!&gt;1,"L","")</f>
        <v>#REF!</v>
      </c>
      <c r="B474" s="22" t="e">
        <f>IF(#REF!&gt;1,"20004","")</f>
        <v>#REF!</v>
      </c>
      <c r="C474" s="19" t="e">
        <f>IF(#REF!&gt;1,"2100","")</f>
        <v>#REF!</v>
      </c>
      <c r="D474" s="19" t="e">
        <f>IF(#REF!&gt;1,"2101","")</f>
        <v>#REF!</v>
      </c>
      <c r="E474" s="21" t="e">
        <f ca="1">IF(#REF!&gt;1,TODAY(),"")</f>
        <v>#REF!</v>
      </c>
      <c r="F474" s="21" t="e">
        <f ca="1">IF(#REF!&gt;1,TODAY(),"")</f>
        <v>#REF!</v>
      </c>
      <c r="G474" s="20" t="e">
        <f>IF(#REF!&gt;1,$G$2,"")</f>
        <v>#REF!</v>
      </c>
      <c r="H474" s="20" t="e">
        <f>IF(#REF!&gt;1,$H$2,"")</f>
        <v>#REF!</v>
      </c>
      <c r="I474" s="17" t="e">
        <f>IF(#REF!&gt;1,$I$2,"")</f>
        <v>#REF!</v>
      </c>
      <c r="J474" s="19" t="e">
        <f>IF(#REF!&gt;1,"R","")</f>
        <v>#REF!</v>
      </c>
      <c r="K474" s="19" t="e">
        <f>IF(#REF!&gt;1,"DGEN","")</f>
        <v>#REF!</v>
      </c>
      <c r="L474" s="26" t="e">
        <f>GFMIS!G474</f>
        <v>#REF!</v>
      </c>
      <c r="M474" s="19" t="e">
        <f>GFMIS!D474</f>
        <v>#REF!</v>
      </c>
      <c r="N474" s="19" t="e">
        <f>GFMIS!C474</f>
        <v>#REF!</v>
      </c>
      <c r="O474" s="19" t="e">
        <f>GFMIS!E474</f>
        <v>#REF!</v>
      </c>
      <c r="P474" s="26" t="e">
        <f>GFMIS!F474</f>
        <v>#REF!</v>
      </c>
      <c r="Q474" s="18" t="e">
        <f>GFMIS!H474</f>
        <v>#REF!</v>
      </c>
      <c r="R474" s="17"/>
    </row>
    <row r="475" spans="1:18" ht="14.25">
      <c r="A475" s="19" t="e">
        <f>IF(#REF!&gt;1,"L","")</f>
        <v>#REF!</v>
      </c>
      <c r="B475" s="22" t="e">
        <f>IF(#REF!&gt;1,"20004","")</f>
        <v>#REF!</v>
      </c>
      <c r="C475" s="19" t="e">
        <f>IF(#REF!&gt;1,"2100","")</f>
        <v>#REF!</v>
      </c>
      <c r="D475" s="19" t="e">
        <f>IF(#REF!&gt;1,"2101","")</f>
        <v>#REF!</v>
      </c>
      <c r="E475" s="21" t="e">
        <f ca="1">IF(#REF!&gt;1,TODAY(),"")</f>
        <v>#REF!</v>
      </c>
      <c r="F475" s="21" t="e">
        <f ca="1">IF(#REF!&gt;1,TODAY(),"")</f>
        <v>#REF!</v>
      </c>
      <c r="G475" s="20" t="e">
        <f>IF(#REF!&gt;1,$G$2,"")</f>
        <v>#REF!</v>
      </c>
      <c r="H475" s="20" t="e">
        <f>IF(#REF!&gt;1,$H$2,"")</f>
        <v>#REF!</v>
      </c>
      <c r="I475" s="17" t="e">
        <f>IF(#REF!&gt;1,$I$2,"")</f>
        <v>#REF!</v>
      </c>
      <c r="J475" s="19" t="e">
        <f>IF(#REF!&gt;1,"R","")</f>
        <v>#REF!</v>
      </c>
      <c r="K475" s="19" t="e">
        <f>IF(#REF!&gt;1,"DGEN","")</f>
        <v>#REF!</v>
      </c>
      <c r="L475" s="26" t="e">
        <f>GFMIS!G475</f>
        <v>#REF!</v>
      </c>
      <c r="M475" s="19" t="e">
        <f>GFMIS!D475</f>
        <v>#REF!</v>
      </c>
      <c r="N475" s="19" t="e">
        <f>GFMIS!C475</f>
        <v>#REF!</v>
      </c>
      <c r="O475" s="19" t="e">
        <f>GFMIS!E475</f>
        <v>#REF!</v>
      </c>
      <c r="P475" s="26" t="e">
        <f>GFMIS!F475</f>
        <v>#REF!</v>
      </c>
      <c r="Q475" s="18" t="e">
        <f>GFMIS!H475</f>
        <v>#REF!</v>
      </c>
      <c r="R475" s="17"/>
    </row>
    <row r="476" spans="1:18" ht="14.25">
      <c r="A476" s="19" t="e">
        <f>IF(#REF!&gt;1,"L","")</f>
        <v>#REF!</v>
      </c>
      <c r="B476" s="22" t="e">
        <f>IF(#REF!&gt;1,"20004","")</f>
        <v>#REF!</v>
      </c>
      <c r="C476" s="19" t="e">
        <f>IF(#REF!&gt;1,"2100","")</f>
        <v>#REF!</v>
      </c>
      <c r="D476" s="19" t="e">
        <f>IF(#REF!&gt;1,"2101","")</f>
        <v>#REF!</v>
      </c>
      <c r="E476" s="21" t="e">
        <f ca="1">IF(#REF!&gt;1,TODAY(),"")</f>
        <v>#REF!</v>
      </c>
      <c r="F476" s="21" t="e">
        <f ca="1">IF(#REF!&gt;1,TODAY(),"")</f>
        <v>#REF!</v>
      </c>
      <c r="G476" s="20" t="e">
        <f>IF(#REF!&gt;1,$G$2,"")</f>
        <v>#REF!</v>
      </c>
      <c r="H476" s="20" t="e">
        <f>IF(#REF!&gt;1,$H$2,"")</f>
        <v>#REF!</v>
      </c>
      <c r="I476" s="17" t="e">
        <f>IF(#REF!&gt;1,$I$2,"")</f>
        <v>#REF!</v>
      </c>
      <c r="J476" s="19" t="e">
        <f>IF(#REF!&gt;1,"R","")</f>
        <v>#REF!</v>
      </c>
      <c r="K476" s="19" t="e">
        <f>IF(#REF!&gt;1,"DGEN","")</f>
        <v>#REF!</v>
      </c>
      <c r="L476" s="26" t="e">
        <f>GFMIS!G476</f>
        <v>#REF!</v>
      </c>
      <c r="M476" s="19" t="e">
        <f>GFMIS!D476</f>
        <v>#REF!</v>
      </c>
      <c r="N476" s="19" t="e">
        <f>GFMIS!C476</f>
        <v>#REF!</v>
      </c>
      <c r="O476" s="19" t="e">
        <f>GFMIS!E476</f>
        <v>#REF!</v>
      </c>
      <c r="P476" s="26" t="e">
        <f>GFMIS!F476</f>
        <v>#REF!</v>
      </c>
      <c r="Q476" s="18" t="e">
        <f>GFMIS!H476</f>
        <v>#REF!</v>
      </c>
      <c r="R476" s="17"/>
    </row>
    <row r="477" spans="1:18" ht="14.25">
      <c r="A477" s="19" t="e">
        <f>IF(#REF!&gt;1,"L","")</f>
        <v>#REF!</v>
      </c>
      <c r="B477" s="22" t="e">
        <f>IF(#REF!&gt;1,"20004","")</f>
        <v>#REF!</v>
      </c>
      <c r="C477" s="19" t="e">
        <f>IF(#REF!&gt;1,"2100","")</f>
        <v>#REF!</v>
      </c>
      <c r="D477" s="19" t="e">
        <f>IF(#REF!&gt;1,"2101","")</f>
        <v>#REF!</v>
      </c>
      <c r="E477" s="21" t="e">
        <f ca="1">IF(#REF!&gt;1,TODAY(),"")</f>
        <v>#REF!</v>
      </c>
      <c r="F477" s="21" t="e">
        <f ca="1">IF(#REF!&gt;1,TODAY(),"")</f>
        <v>#REF!</v>
      </c>
      <c r="G477" s="20" t="e">
        <f>IF(#REF!&gt;1,$G$2,"")</f>
        <v>#REF!</v>
      </c>
      <c r="H477" s="20" t="e">
        <f>IF(#REF!&gt;1,$H$2,"")</f>
        <v>#REF!</v>
      </c>
      <c r="I477" s="17" t="e">
        <f>IF(#REF!&gt;1,$I$2,"")</f>
        <v>#REF!</v>
      </c>
      <c r="J477" s="19" t="e">
        <f>IF(#REF!&gt;1,"R","")</f>
        <v>#REF!</v>
      </c>
      <c r="K477" s="19" t="e">
        <f>IF(#REF!&gt;1,"DGEN","")</f>
        <v>#REF!</v>
      </c>
      <c r="L477" s="26" t="e">
        <f>GFMIS!G477</f>
        <v>#REF!</v>
      </c>
      <c r="M477" s="19" t="e">
        <f>GFMIS!D477</f>
        <v>#REF!</v>
      </c>
      <c r="N477" s="19" t="e">
        <f>GFMIS!C477</f>
        <v>#REF!</v>
      </c>
      <c r="O477" s="19" t="e">
        <f>GFMIS!E477</f>
        <v>#REF!</v>
      </c>
      <c r="P477" s="26" t="e">
        <f>GFMIS!F477</f>
        <v>#REF!</v>
      </c>
      <c r="Q477" s="18" t="e">
        <f>GFMIS!H477</f>
        <v>#REF!</v>
      </c>
      <c r="R477" s="17"/>
    </row>
    <row r="478" spans="1:18" ht="14.25">
      <c r="A478" s="19" t="e">
        <f>IF(#REF!&gt;1,"L","")</f>
        <v>#REF!</v>
      </c>
      <c r="B478" s="22" t="e">
        <f>IF(#REF!&gt;1,"20004","")</f>
        <v>#REF!</v>
      </c>
      <c r="C478" s="19" t="e">
        <f>IF(#REF!&gt;1,"2100","")</f>
        <v>#REF!</v>
      </c>
      <c r="D478" s="19" t="e">
        <f>IF(#REF!&gt;1,"2101","")</f>
        <v>#REF!</v>
      </c>
      <c r="E478" s="21" t="e">
        <f ca="1">IF(#REF!&gt;1,TODAY(),"")</f>
        <v>#REF!</v>
      </c>
      <c r="F478" s="21" t="e">
        <f ca="1">IF(#REF!&gt;1,TODAY(),"")</f>
        <v>#REF!</v>
      </c>
      <c r="G478" s="20" t="e">
        <f>IF(#REF!&gt;1,$G$2,"")</f>
        <v>#REF!</v>
      </c>
      <c r="H478" s="20" t="e">
        <f>IF(#REF!&gt;1,$H$2,"")</f>
        <v>#REF!</v>
      </c>
      <c r="I478" s="17" t="e">
        <f>IF(#REF!&gt;1,$I$2,"")</f>
        <v>#REF!</v>
      </c>
      <c r="J478" s="19" t="e">
        <f>IF(#REF!&gt;1,"R","")</f>
        <v>#REF!</v>
      </c>
      <c r="K478" s="19" t="e">
        <f>IF(#REF!&gt;1,"DGEN","")</f>
        <v>#REF!</v>
      </c>
      <c r="L478" s="26" t="e">
        <f>GFMIS!G478</f>
        <v>#REF!</v>
      </c>
      <c r="M478" s="19" t="e">
        <f>GFMIS!D478</f>
        <v>#REF!</v>
      </c>
      <c r="N478" s="19" t="e">
        <f>GFMIS!C478</f>
        <v>#REF!</v>
      </c>
      <c r="O478" s="19" t="e">
        <f>GFMIS!E478</f>
        <v>#REF!</v>
      </c>
      <c r="P478" s="26" t="e">
        <f>GFMIS!F478</f>
        <v>#REF!</v>
      </c>
      <c r="Q478" s="18" t="e">
        <f>GFMIS!H478</f>
        <v>#REF!</v>
      </c>
      <c r="R478" s="17"/>
    </row>
    <row r="479" spans="1:18" ht="14.25">
      <c r="A479" s="19" t="e">
        <f>IF(#REF!&gt;1,"L","")</f>
        <v>#REF!</v>
      </c>
      <c r="B479" s="22" t="e">
        <f>IF(#REF!&gt;1,"20004","")</f>
        <v>#REF!</v>
      </c>
      <c r="C479" s="19" t="e">
        <f>IF(#REF!&gt;1,"2100","")</f>
        <v>#REF!</v>
      </c>
      <c r="D479" s="19" t="e">
        <f>IF(#REF!&gt;1,"2101","")</f>
        <v>#REF!</v>
      </c>
      <c r="E479" s="21" t="e">
        <f ca="1">IF(#REF!&gt;1,TODAY(),"")</f>
        <v>#REF!</v>
      </c>
      <c r="F479" s="21" t="e">
        <f ca="1">IF(#REF!&gt;1,TODAY(),"")</f>
        <v>#REF!</v>
      </c>
      <c r="G479" s="20" t="e">
        <f>IF(#REF!&gt;1,$G$2,"")</f>
        <v>#REF!</v>
      </c>
      <c r="H479" s="20" t="e">
        <f>IF(#REF!&gt;1,$H$2,"")</f>
        <v>#REF!</v>
      </c>
      <c r="I479" s="17" t="e">
        <f>IF(#REF!&gt;1,$I$2,"")</f>
        <v>#REF!</v>
      </c>
      <c r="J479" s="19" t="e">
        <f>IF(#REF!&gt;1,"R","")</f>
        <v>#REF!</v>
      </c>
      <c r="K479" s="19" t="e">
        <f>IF(#REF!&gt;1,"DGEN","")</f>
        <v>#REF!</v>
      </c>
      <c r="L479" s="26" t="e">
        <f>GFMIS!G479</f>
        <v>#REF!</v>
      </c>
      <c r="M479" s="19" t="e">
        <f>GFMIS!D479</f>
        <v>#REF!</v>
      </c>
      <c r="N479" s="19" t="e">
        <f>GFMIS!C479</f>
        <v>#REF!</v>
      </c>
      <c r="O479" s="19" t="e">
        <f>GFMIS!E479</f>
        <v>#REF!</v>
      </c>
      <c r="P479" s="26" t="e">
        <f>GFMIS!F479</f>
        <v>#REF!</v>
      </c>
      <c r="Q479" s="18" t="e">
        <f>GFMIS!H479</f>
        <v>#REF!</v>
      </c>
      <c r="R479" s="17"/>
    </row>
    <row r="480" spans="1:18" ht="14.25">
      <c r="A480" s="19" t="e">
        <f>IF(#REF!&gt;1,"L","")</f>
        <v>#REF!</v>
      </c>
      <c r="B480" s="22" t="e">
        <f>IF(#REF!&gt;1,"20004","")</f>
        <v>#REF!</v>
      </c>
      <c r="C480" s="19" t="e">
        <f>IF(#REF!&gt;1,"2100","")</f>
        <v>#REF!</v>
      </c>
      <c r="D480" s="19" t="e">
        <f>IF(#REF!&gt;1,"2101","")</f>
        <v>#REF!</v>
      </c>
      <c r="E480" s="21" t="e">
        <f ca="1">IF(#REF!&gt;1,TODAY(),"")</f>
        <v>#REF!</v>
      </c>
      <c r="F480" s="21" t="e">
        <f ca="1">IF(#REF!&gt;1,TODAY(),"")</f>
        <v>#REF!</v>
      </c>
      <c r="G480" s="20" t="e">
        <f>IF(#REF!&gt;1,$G$2,"")</f>
        <v>#REF!</v>
      </c>
      <c r="H480" s="20" t="e">
        <f>IF(#REF!&gt;1,$H$2,"")</f>
        <v>#REF!</v>
      </c>
      <c r="I480" s="17" t="e">
        <f>IF(#REF!&gt;1,$I$2,"")</f>
        <v>#REF!</v>
      </c>
      <c r="J480" s="19" t="e">
        <f>IF(#REF!&gt;1,"R","")</f>
        <v>#REF!</v>
      </c>
      <c r="K480" s="19" t="e">
        <f>IF(#REF!&gt;1,"DGEN","")</f>
        <v>#REF!</v>
      </c>
      <c r="L480" s="26" t="e">
        <f>GFMIS!G480</f>
        <v>#REF!</v>
      </c>
      <c r="M480" s="19" t="e">
        <f>GFMIS!D480</f>
        <v>#REF!</v>
      </c>
      <c r="N480" s="19" t="e">
        <f>GFMIS!C480</f>
        <v>#REF!</v>
      </c>
      <c r="O480" s="19" t="e">
        <f>GFMIS!E480</f>
        <v>#REF!</v>
      </c>
      <c r="P480" s="26" t="e">
        <f>GFMIS!F480</f>
        <v>#REF!</v>
      </c>
      <c r="Q480" s="18" t="e">
        <f>GFMIS!H480</f>
        <v>#REF!</v>
      </c>
      <c r="R480" s="17"/>
    </row>
    <row r="481" spans="1:18" ht="14.25">
      <c r="A481" s="19" t="e">
        <f>IF(#REF!&gt;1,"L","")</f>
        <v>#REF!</v>
      </c>
      <c r="B481" s="22" t="e">
        <f>IF(#REF!&gt;1,"20004","")</f>
        <v>#REF!</v>
      </c>
      <c r="C481" s="19" t="e">
        <f>IF(#REF!&gt;1,"2100","")</f>
        <v>#REF!</v>
      </c>
      <c r="D481" s="19" t="e">
        <f>IF(#REF!&gt;1,"2101","")</f>
        <v>#REF!</v>
      </c>
      <c r="E481" s="21" t="e">
        <f ca="1">IF(#REF!&gt;1,TODAY(),"")</f>
        <v>#REF!</v>
      </c>
      <c r="F481" s="21" t="e">
        <f ca="1">IF(#REF!&gt;1,TODAY(),"")</f>
        <v>#REF!</v>
      </c>
      <c r="G481" s="20" t="e">
        <f>IF(#REF!&gt;1,$G$2,"")</f>
        <v>#REF!</v>
      </c>
      <c r="H481" s="20" t="e">
        <f>IF(#REF!&gt;1,$H$2,"")</f>
        <v>#REF!</v>
      </c>
      <c r="I481" s="17" t="e">
        <f>IF(#REF!&gt;1,$I$2,"")</f>
        <v>#REF!</v>
      </c>
      <c r="J481" s="19" t="e">
        <f>IF(#REF!&gt;1,"R","")</f>
        <v>#REF!</v>
      </c>
      <c r="K481" s="19" t="e">
        <f>IF(#REF!&gt;1,"DGEN","")</f>
        <v>#REF!</v>
      </c>
      <c r="L481" s="26" t="e">
        <f>GFMIS!G481</f>
        <v>#REF!</v>
      </c>
      <c r="M481" s="19" t="e">
        <f>GFMIS!D481</f>
        <v>#REF!</v>
      </c>
      <c r="N481" s="19" t="e">
        <f>GFMIS!C481</f>
        <v>#REF!</v>
      </c>
      <c r="O481" s="19" t="e">
        <f>GFMIS!E481</f>
        <v>#REF!</v>
      </c>
      <c r="P481" s="26" t="e">
        <f>GFMIS!F481</f>
        <v>#REF!</v>
      </c>
      <c r="Q481" s="18" t="e">
        <f>GFMIS!H481</f>
        <v>#REF!</v>
      </c>
      <c r="R481" s="17"/>
    </row>
    <row r="482" spans="1:18" ht="14.25">
      <c r="A482" s="19" t="e">
        <f>IF(#REF!&gt;1,"L","")</f>
        <v>#REF!</v>
      </c>
      <c r="B482" s="22" t="e">
        <f>IF(#REF!&gt;1,"20004","")</f>
        <v>#REF!</v>
      </c>
      <c r="C482" s="19" t="e">
        <f>IF(#REF!&gt;1,"2100","")</f>
        <v>#REF!</v>
      </c>
      <c r="D482" s="19" t="e">
        <f>IF(#REF!&gt;1,"2101","")</f>
        <v>#REF!</v>
      </c>
      <c r="E482" s="21" t="e">
        <f ca="1">IF(#REF!&gt;1,TODAY(),"")</f>
        <v>#REF!</v>
      </c>
      <c r="F482" s="21" t="e">
        <f ca="1">IF(#REF!&gt;1,TODAY(),"")</f>
        <v>#REF!</v>
      </c>
      <c r="G482" s="20" t="e">
        <f>IF(#REF!&gt;1,$G$2,"")</f>
        <v>#REF!</v>
      </c>
      <c r="H482" s="20" t="e">
        <f>IF(#REF!&gt;1,$H$2,"")</f>
        <v>#REF!</v>
      </c>
      <c r="I482" s="17" t="e">
        <f>IF(#REF!&gt;1,$I$2,"")</f>
        <v>#REF!</v>
      </c>
      <c r="J482" s="19" t="e">
        <f>IF(#REF!&gt;1,"R","")</f>
        <v>#REF!</v>
      </c>
      <c r="K482" s="19" t="e">
        <f>IF(#REF!&gt;1,"DGEN","")</f>
        <v>#REF!</v>
      </c>
      <c r="L482" s="26" t="e">
        <f>GFMIS!G482</f>
        <v>#REF!</v>
      </c>
      <c r="M482" s="19" t="e">
        <f>GFMIS!D482</f>
        <v>#REF!</v>
      </c>
      <c r="N482" s="19" t="e">
        <f>GFMIS!C482</f>
        <v>#REF!</v>
      </c>
      <c r="O482" s="19" t="e">
        <f>GFMIS!E482</f>
        <v>#REF!</v>
      </c>
      <c r="P482" s="26" t="e">
        <f>GFMIS!F482</f>
        <v>#REF!</v>
      </c>
      <c r="Q482" s="18" t="e">
        <f>GFMIS!H482</f>
        <v>#REF!</v>
      </c>
      <c r="R482" s="17"/>
    </row>
    <row r="483" spans="1:18" ht="14.25">
      <c r="A483" s="19" t="e">
        <f>IF(#REF!&gt;1,"L","")</f>
        <v>#REF!</v>
      </c>
      <c r="B483" s="22" t="e">
        <f>IF(#REF!&gt;1,"20004","")</f>
        <v>#REF!</v>
      </c>
      <c r="C483" s="19" t="e">
        <f>IF(#REF!&gt;1,"2100","")</f>
        <v>#REF!</v>
      </c>
      <c r="D483" s="19" t="e">
        <f>IF(#REF!&gt;1,"2101","")</f>
        <v>#REF!</v>
      </c>
      <c r="E483" s="21" t="e">
        <f ca="1">IF(#REF!&gt;1,TODAY(),"")</f>
        <v>#REF!</v>
      </c>
      <c r="F483" s="21" t="e">
        <f ca="1">IF(#REF!&gt;1,TODAY(),"")</f>
        <v>#REF!</v>
      </c>
      <c r="G483" s="20" t="e">
        <f>IF(#REF!&gt;1,$G$2,"")</f>
        <v>#REF!</v>
      </c>
      <c r="H483" s="20" t="e">
        <f>IF(#REF!&gt;1,$H$2,"")</f>
        <v>#REF!</v>
      </c>
      <c r="I483" s="17" t="e">
        <f>IF(#REF!&gt;1,$I$2,"")</f>
        <v>#REF!</v>
      </c>
      <c r="J483" s="19" t="e">
        <f>IF(#REF!&gt;1,"R","")</f>
        <v>#REF!</v>
      </c>
      <c r="K483" s="19" t="e">
        <f>IF(#REF!&gt;1,"DGEN","")</f>
        <v>#REF!</v>
      </c>
      <c r="L483" s="26" t="e">
        <f>GFMIS!G483</f>
        <v>#REF!</v>
      </c>
      <c r="M483" s="19" t="e">
        <f>GFMIS!D483</f>
        <v>#REF!</v>
      </c>
      <c r="N483" s="19" t="e">
        <f>GFMIS!C483</f>
        <v>#REF!</v>
      </c>
      <c r="O483" s="19" t="e">
        <f>GFMIS!E483</f>
        <v>#REF!</v>
      </c>
      <c r="P483" s="26" t="e">
        <f>GFMIS!F483</f>
        <v>#REF!</v>
      </c>
      <c r="Q483" s="18" t="e">
        <f>GFMIS!H483</f>
        <v>#REF!</v>
      </c>
      <c r="R483" s="17"/>
    </row>
    <row r="484" spans="1:18" ht="14.25">
      <c r="A484" s="19" t="e">
        <f>IF(#REF!&gt;1,"L","")</f>
        <v>#REF!</v>
      </c>
      <c r="B484" s="22" t="e">
        <f>IF(#REF!&gt;1,"20004","")</f>
        <v>#REF!</v>
      </c>
      <c r="C484" s="19" t="e">
        <f>IF(#REF!&gt;1,"2100","")</f>
        <v>#REF!</v>
      </c>
      <c r="D484" s="19" t="e">
        <f>IF(#REF!&gt;1,"2101","")</f>
        <v>#REF!</v>
      </c>
      <c r="E484" s="21" t="e">
        <f ca="1">IF(#REF!&gt;1,TODAY(),"")</f>
        <v>#REF!</v>
      </c>
      <c r="F484" s="21" t="e">
        <f ca="1">IF(#REF!&gt;1,TODAY(),"")</f>
        <v>#REF!</v>
      </c>
      <c r="G484" s="20" t="e">
        <f>IF(#REF!&gt;1,$G$2,"")</f>
        <v>#REF!</v>
      </c>
      <c r="H484" s="20" t="e">
        <f>IF(#REF!&gt;1,$H$2,"")</f>
        <v>#REF!</v>
      </c>
      <c r="I484" s="17" t="e">
        <f>IF(#REF!&gt;1,$I$2,"")</f>
        <v>#REF!</v>
      </c>
      <c r="J484" s="19" t="e">
        <f>IF(#REF!&gt;1,"R","")</f>
        <v>#REF!</v>
      </c>
      <c r="K484" s="19" t="e">
        <f>IF(#REF!&gt;1,"DGEN","")</f>
        <v>#REF!</v>
      </c>
      <c r="L484" s="26" t="e">
        <f>GFMIS!G484</f>
        <v>#REF!</v>
      </c>
      <c r="M484" s="19" t="e">
        <f>GFMIS!D484</f>
        <v>#REF!</v>
      </c>
      <c r="N484" s="19" t="e">
        <f>GFMIS!C484</f>
        <v>#REF!</v>
      </c>
      <c r="O484" s="19" t="e">
        <f>GFMIS!E484</f>
        <v>#REF!</v>
      </c>
      <c r="P484" s="26" t="e">
        <f>GFMIS!F484</f>
        <v>#REF!</v>
      </c>
      <c r="Q484" s="18" t="e">
        <f>GFMIS!H484</f>
        <v>#REF!</v>
      </c>
      <c r="R484" s="17"/>
    </row>
    <row r="485" spans="1:18" ht="14.25">
      <c r="A485" s="19" t="e">
        <f>IF(#REF!&gt;1,"L","")</f>
        <v>#REF!</v>
      </c>
      <c r="B485" s="22" t="e">
        <f>IF(#REF!&gt;1,"20004","")</f>
        <v>#REF!</v>
      </c>
      <c r="C485" s="19" t="e">
        <f>IF(#REF!&gt;1,"2100","")</f>
        <v>#REF!</v>
      </c>
      <c r="D485" s="19" t="e">
        <f>IF(#REF!&gt;1,"2101","")</f>
        <v>#REF!</v>
      </c>
      <c r="E485" s="21" t="e">
        <f ca="1">IF(#REF!&gt;1,TODAY(),"")</f>
        <v>#REF!</v>
      </c>
      <c r="F485" s="21" t="e">
        <f ca="1">IF(#REF!&gt;1,TODAY(),"")</f>
        <v>#REF!</v>
      </c>
      <c r="G485" s="20" t="e">
        <f>IF(#REF!&gt;1,$G$2,"")</f>
        <v>#REF!</v>
      </c>
      <c r="H485" s="20" t="e">
        <f>IF(#REF!&gt;1,$H$2,"")</f>
        <v>#REF!</v>
      </c>
      <c r="I485" s="17" t="e">
        <f>IF(#REF!&gt;1,$I$2,"")</f>
        <v>#REF!</v>
      </c>
      <c r="J485" s="19" t="e">
        <f>IF(#REF!&gt;1,"R","")</f>
        <v>#REF!</v>
      </c>
      <c r="K485" s="19" t="e">
        <f>IF(#REF!&gt;1,"DGEN","")</f>
        <v>#REF!</v>
      </c>
      <c r="L485" s="26" t="e">
        <f>GFMIS!G485</f>
        <v>#REF!</v>
      </c>
      <c r="M485" s="19" t="e">
        <f>GFMIS!D485</f>
        <v>#REF!</v>
      </c>
      <c r="N485" s="19" t="e">
        <f>GFMIS!C485</f>
        <v>#REF!</v>
      </c>
      <c r="O485" s="19" t="e">
        <f>GFMIS!E485</f>
        <v>#REF!</v>
      </c>
      <c r="P485" s="26" t="e">
        <f>GFMIS!F485</f>
        <v>#REF!</v>
      </c>
      <c r="Q485" s="18" t="e">
        <f>GFMIS!H485</f>
        <v>#REF!</v>
      </c>
      <c r="R485" s="17"/>
    </row>
    <row r="486" spans="1:18" ht="14.25">
      <c r="A486" s="19" t="e">
        <f>IF(#REF!&gt;1,"L","")</f>
        <v>#REF!</v>
      </c>
      <c r="B486" s="22" t="e">
        <f>IF(#REF!&gt;1,"20004","")</f>
        <v>#REF!</v>
      </c>
      <c r="C486" s="19" t="e">
        <f>IF(#REF!&gt;1,"2100","")</f>
        <v>#REF!</v>
      </c>
      <c r="D486" s="19" t="e">
        <f>IF(#REF!&gt;1,"2101","")</f>
        <v>#REF!</v>
      </c>
      <c r="E486" s="21" t="e">
        <f ca="1">IF(#REF!&gt;1,TODAY(),"")</f>
        <v>#REF!</v>
      </c>
      <c r="F486" s="21" t="e">
        <f ca="1">IF(#REF!&gt;1,TODAY(),"")</f>
        <v>#REF!</v>
      </c>
      <c r="G486" s="20" t="e">
        <f>IF(#REF!&gt;1,$G$2,"")</f>
        <v>#REF!</v>
      </c>
      <c r="H486" s="20" t="e">
        <f>IF(#REF!&gt;1,$H$2,"")</f>
        <v>#REF!</v>
      </c>
      <c r="I486" s="17" t="e">
        <f>IF(#REF!&gt;1,$I$2,"")</f>
        <v>#REF!</v>
      </c>
      <c r="J486" s="19" t="e">
        <f>IF(#REF!&gt;1,"R","")</f>
        <v>#REF!</v>
      </c>
      <c r="K486" s="19" t="e">
        <f>IF(#REF!&gt;1,"DGEN","")</f>
        <v>#REF!</v>
      </c>
      <c r="L486" s="26" t="e">
        <f>GFMIS!G486</f>
        <v>#REF!</v>
      </c>
      <c r="M486" s="19" t="e">
        <f>GFMIS!D486</f>
        <v>#REF!</v>
      </c>
      <c r="N486" s="19" t="e">
        <f>GFMIS!C486</f>
        <v>#REF!</v>
      </c>
      <c r="O486" s="19" t="e">
        <f>GFMIS!E486</f>
        <v>#REF!</v>
      </c>
      <c r="P486" s="26" t="e">
        <f>GFMIS!F486</f>
        <v>#REF!</v>
      </c>
      <c r="Q486" s="18" t="e">
        <f>GFMIS!H486</f>
        <v>#REF!</v>
      </c>
      <c r="R486" s="17"/>
    </row>
    <row r="487" spans="1:18" ht="14.25">
      <c r="A487" s="19" t="e">
        <f>IF(#REF!&gt;1,"L","")</f>
        <v>#REF!</v>
      </c>
      <c r="B487" s="22" t="e">
        <f>IF(#REF!&gt;1,"20004","")</f>
        <v>#REF!</v>
      </c>
      <c r="C487" s="19" t="e">
        <f>IF(#REF!&gt;1,"2100","")</f>
        <v>#REF!</v>
      </c>
      <c r="D487" s="19" t="e">
        <f>IF(#REF!&gt;1,"2101","")</f>
        <v>#REF!</v>
      </c>
      <c r="E487" s="21" t="e">
        <f ca="1">IF(#REF!&gt;1,TODAY(),"")</f>
        <v>#REF!</v>
      </c>
      <c r="F487" s="21" t="e">
        <f ca="1">IF(#REF!&gt;1,TODAY(),"")</f>
        <v>#REF!</v>
      </c>
      <c r="G487" s="20" t="e">
        <f>IF(#REF!&gt;1,$G$2,"")</f>
        <v>#REF!</v>
      </c>
      <c r="H487" s="20" t="e">
        <f>IF(#REF!&gt;1,$H$2,"")</f>
        <v>#REF!</v>
      </c>
      <c r="I487" s="17" t="e">
        <f>IF(#REF!&gt;1,$I$2,"")</f>
        <v>#REF!</v>
      </c>
      <c r="J487" s="19" t="e">
        <f>IF(#REF!&gt;1,"R","")</f>
        <v>#REF!</v>
      </c>
      <c r="K487" s="19" t="e">
        <f>IF(#REF!&gt;1,"DGEN","")</f>
        <v>#REF!</v>
      </c>
      <c r="L487" s="26" t="e">
        <f>GFMIS!G487</f>
        <v>#REF!</v>
      </c>
      <c r="M487" s="19" t="e">
        <f>GFMIS!D487</f>
        <v>#REF!</v>
      </c>
      <c r="N487" s="19" t="e">
        <f>GFMIS!C487</f>
        <v>#REF!</v>
      </c>
      <c r="O487" s="19" t="e">
        <f>GFMIS!E487</f>
        <v>#REF!</v>
      </c>
      <c r="P487" s="26" t="e">
        <f>GFMIS!F487</f>
        <v>#REF!</v>
      </c>
      <c r="Q487" s="18" t="e">
        <f>GFMIS!H487</f>
        <v>#REF!</v>
      </c>
      <c r="R487" s="17"/>
    </row>
    <row r="488" spans="1:18" ht="14.25">
      <c r="A488" s="19" t="e">
        <f>IF(#REF!&gt;1,"L","")</f>
        <v>#REF!</v>
      </c>
      <c r="B488" s="22" t="e">
        <f>IF(#REF!&gt;1,"20004","")</f>
        <v>#REF!</v>
      </c>
      <c r="C488" s="19" t="e">
        <f>IF(#REF!&gt;1,"2100","")</f>
        <v>#REF!</v>
      </c>
      <c r="D488" s="19" t="e">
        <f>IF(#REF!&gt;1,"2101","")</f>
        <v>#REF!</v>
      </c>
      <c r="E488" s="21" t="e">
        <f ca="1">IF(#REF!&gt;1,TODAY(),"")</f>
        <v>#REF!</v>
      </c>
      <c r="F488" s="21" t="e">
        <f ca="1">IF(#REF!&gt;1,TODAY(),"")</f>
        <v>#REF!</v>
      </c>
      <c r="G488" s="20" t="e">
        <f>IF(#REF!&gt;1,$G$2,"")</f>
        <v>#REF!</v>
      </c>
      <c r="H488" s="20" t="e">
        <f>IF(#REF!&gt;1,$H$2,"")</f>
        <v>#REF!</v>
      </c>
      <c r="I488" s="17" t="e">
        <f>IF(#REF!&gt;1,$I$2,"")</f>
        <v>#REF!</v>
      </c>
      <c r="J488" s="19" t="e">
        <f>IF(#REF!&gt;1,"R","")</f>
        <v>#REF!</v>
      </c>
      <c r="K488" s="19" t="e">
        <f>IF(#REF!&gt;1,"DGEN","")</f>
        <v>#REF!</v>
      </c>
      <c r="L488" s="26" t="e">
        <f>GFMIS!G488</f>
        <v>#REF!</v>
      </c>
      <c r="M488" s="19" t="e">
        <f>GFMIS!D488</f>
        <v>#REF!</v>
      </c>
      <c r="N488" s="19" t="e">
        <f>GFMIS!C488</f>
        <v>#REF!</v>
      </c>
      <c r="O488" s="19" t="e">
        <f>GFMIS!E488</f>
        <v>#REF!</v>
      </c>
      <c r="P488" s="26" t="e">
        <f>GFMIS!F488</f>
        <v>#REF!</v>
      </c>
      <c r="Q488" s="18" t="e">
        <f>GFMIS!H488</f>
        <v>#REF!</v>
      </c>
      <c r="R488" s="17"/>
    </row>
    <row r="489" spans="1:18" ht="14.25">
      <c r="A489" s="19" t="e">
        <f>IF(#REF!&gt;1,"L","")</f>
        <v>#REF!</v>
      </c>
      <c r="B489" s="22" t="e">
        <f>IF(#REF!&gt;1,"20004","")</f>
        <v>#REF!</v>
      </c>
      <c r="C489" s="19" t="e">
        <f>IF(#REF!&gt;1,"2100","")</f>
        <v>#REF!</v>
      </c>
      <c r="D489" s="19" t="e">
        <f>IF(#REF!&gt;1,"2101","")</f>
        <v>#REF!</v>
      </c>
      <c r="E489" s="21" t="e">
        <f ca="1">IF(#REF!&gt;1,TODAY(),"")</f>
        <v>#REF!</v>
      </c>
      <c r="F489" s="21" t="e">
        <f ca="1">IF(#REF!&gt;1,TODAY(),"")</f>
        <v>#REF!</v>
      </c>
      <c r="G489" s="20" t="e">
        <f>IF(#REF!&gt;1,$G$2,"")</f>
        <v>#REF!</v>
      </c>
      <c r="H489" s="20" t="e">
        <f>IF(#REF!&gt;1,$H$2,"")</f>
        <v>#REF!</v>
      </c>
      <c r="I489" s="17" t="e">
        <f>IF(#REF!&gt;1,$I$2,"")</f>
        <v>#REF!</v>
      </c>
      <c r="J489" s="19" t="e">
        <f>IF(#REF!&gt;1,"R","")</f>
        <v>#REF!</v>
      </c>
      <c r="K489" s="19" t="e">
        <f>IF(#REF!&gt;1,"DGEN","")</f>
        <v>#REF!</v>
      </c>
      <c r="L489" s="26" t="e">
        <f>GFMIS!G489</f>
        <v>#REF!</v>
      </c>
      <c r="M489" s="19" t="e">
        <f>GFMIS!D489</f>
        <v>#REF!</v>
      </c>
      <c r="N489" s="19" t="e">
        <f>GFMIS!C489</f>
        <v>#REF!</v>
      </c>
      <c r="O489" s="19" t="e">
        <f>GFMIS!E489</f>
        <v>#REF!</v>
      </c>
      <c r="P489" s="26" t="e">
        <f>GFMIS!F489</f>
        <v>#REF!</v>
      </c>
      <c r="Q489" s="18" t="e">
        <f>GFMIS!H489</f>
        <v>#REF!</v>
      </c>
      <c r="R489" s="17"/>
    </row>
    <row r="490" spans="1:18" ht="14.25">
      <c r="A490" s="19" t="e">
        <f>IF(#REF!&gt;1,"L","")</f>
        <v>#REF!</v>
      </c>
      <c r="B490" s="22" t="e">
        <f>IF(#REF!&gt;1,"20004","")</f>
        <v>#REF!</v>
      </c>
      <c r="C490" s="19" t="e">
        <f>IF(#REF!&gt;1,"2100","")</f>
        <v>#REF!</v>
      </c>
      <c r="D490" s="19" t="e">
        <f>IF(#REF!&gt;1,"2101","")</f>
        <v>#REF!</v>
      </c>
      <c r="E490" s="21" t="e">
        <f ca="1">IF(#REF!&gt;1,TODAY(),"")</f>
        <v>#REF!</v>
      </c>
      <c r="F490" s="21" t="e">
        <f ca="1">IF(#REF!&gt;1,TODAY(),"")</f>
        <v>#REF!</v>
      </c>
      <c r="G490" s="20" t="e">
        <f>IF(#REF!&gt;1,$G$2,"")</f>
        <v>#REF!</v>
      </c>
      <c r="H490" s="20" t="e">
        <f>IF(#REF!&gt;1,$H$2,"")</f>
        <v>#REF!</v>
      </c>
      <c r="I490" s="17" t="e">
        <f>IF(#REF!&gt;1,$I$2,"")</f>
        <v>#REF!</v>
      </c>
      <c r="J490" s="19" t="e">
        <f>IF(#REF!&gt;1,"R","")</f>
        <v>#REF!</v>
      </c>
      <c r="K490" s="19" t="e">
        <f>IF(#REF!&gt;1,"DGEN","")</f>
        <v>#REF!</v>
      </c>
      <c r="L490" s="26" t="e">
        <f>GFMIS!G490</f>
        <v>#REF!</v>
      </c>
      <c r="M490" s="19" t="e">
        <f>GFMIS!D490</f>
        <v>#REF!</v>
      </c>
      <c r="N490" s="19" t="e">
        <f>GFMIS!C490</f>
        <v>#REF!</v>
      </c>
      <c r="O490" s="19" t="e">
        <f>GFMIS!E490</f>
        <v>#REF!</v>
      </c>
      <c r="P490" s="26" t="e">
        <f>GFMIS!F490</f>
        <v>#REF!</v>
      </c>
      <c r="Q490" s="18" t="e">
        <f>GFMIS!H490</f>
        <v>#REF!</v>
      </c>
      <c r="R490" s="17"/>
    </row>
    <row r="491" spans="1:18" ht="14.25">
      <c r="A491" s="19" t="e">
        <f>IF(#REF!&gt;1,"L","")</f>
        <v>#REF!</v>
      </c>
      <c r="B491" s="22" t="e">
        <f>IF(#REF!&gt;1,"20004","")</f>
        <v>#REF!</v>
      </c>
      <c r="C491" s="19" t="e">
        <f>IF(#REF!&gt;1,"2100","")</f>
        <v>#REF!</v>
      </c>
      <c r="D491" s="19" t="e">
        <f>IF(#REF!&gt;1,"2101","")</f>
        <v>#REF!</v>
      </c>
      <c r="E491" s="21" t="e">
        <f ca="1">IF(#REF!&gt;1,TODAY(),"")</f>
        <v>#REF!</v>
      </c>
      <c r="F491" s="21" t="e">
        <f ca="1">IF(#REF!&gt;1,TODAY(),"")</f>
        <v>#REF!</v>
      </c>
      <c r="G491" s="20" t="e">
        <f>IF(#REF!&gt;1,$G$2,"")</f>
        <v>#REF!</v>
      </c>
      <c r="H491" s="20" t="e">
        <f>IF(#REF!&gt;1,$H$2,"")</f>
        <v>#REF!</v>
      </c>
      <c r="I491" s="17" t="e">
        <f>IF(#REF!&gt;1,$I$2,"")</f>
        <v>#REF!</v>
      </c>
      <c r="J491" s="19" t="e">
        <f>IF(#REF!&gt;1,"R","")</f>
        <v>#REF!</v>
      </c>
      <c r="K491" s="19" t="e">
        <f>IF(#REF!&gt;1,"DGEN","")</f>
        <v>#REF!</v>
      </c>
      <c r="L491" s="26" t="e">
        <f>GFMIS!G491</f>
        <v>#REF!</v>
      </c>
      <c r="M491" s="19" t="e">
        <f>GFMIS!D491</f>
        <v>#REF!</v>
      </c>
      <c r="N491" s="19" t="e">
        <f>GFMIS!C491</f>
        <v>#REF!</v>
      </c>
      <c r="O491" s="19" t="e">
        <f>GFMIS!E491</f>
        <v>#REF!</v>
      </c>
      <c r="P491" s="26" t="e">
        <f>GFMIS!F491</f>
        <v>#REF!</v>
      </c>
      <c r="Q491" s="18" t="e">
        <f>GFMIS!H491</f>
        <v>#REF!</v>
      </c>
      <c r="R491" s="17"/>
    </row>
    <row r="492" spans="1:18" ht="14.25">
      <c r="A492" s="19" t="e">
        <f>IF(#REF!&gt;1,"L","")</f>
        <v>#REF!</v>
      </c>
      <c r="B492" s="22" t="e">
        <f>IF(#REF!&gt;1,"20004","")</f>
        <v>#REF!</v>
      </c>
      <c r="C492" s="19" t="e">
        <f>IF(#REF!&gt;1,"2100","")</f>
        <v>#REF!</v>
      </c>
      <c r="D492" s="19" t="e">
        <f>IF(#REF!&gt;1,"2101","")</f>
        <v>#REF!</v>
      </c>
      <c r="E492" s="21" t="e">
        <f ca="1">IF(#REF!&gt;1,TODAY(),"")</f>
        <v>#REF!</v>
      </c>
      <c r="F492" s="21" t="e">
        <f ca="1">IF(#REF!&gt;1,TODAY(),"")</f>
        <v>#REF!</v>
      </c>
      <c r="G492" s="20" t="e">
        <f>IF(#REF!&gt;1,$G$2,"")</f>
        <v>#REF!</v>
      </c>
      <c r="H492" s="20" t="e">
        <f>IF(#REF!&gt;1,$H$2,"")</f>
        <v>#REF!</v>
      </c>
      <c r="I492" s="17" t="e">
        <f>IF(#REF!&gt;1,$I$2,"")</f>
        <v>#REF!</v>
      </c>
      <c r="J492" s="19" t="e">
        <f>IF(#REF!&gt;1,"R","")</f>
        <v>#REF!</v>
      </c>
      <c r="K492" s="19" t="e">
        <f>IF(#REF!&gt;1,"DGEN","")</f>
        <v>#REF!</v>
      </c>
      <c r="L492" s="26" t="e">
        <f>GFMIS!G492</f>
        <v>#REF!</v>
      </c>
      <c r="M492" s="19" t="e">
        <f>GFMIS!D492</f>
        <v>#REF!</v>
      </c>
      <c r="N492" s="19" t="e">
        <f>GFMIS!C492</f>
        <v>#REF!</v>
      </c>
      <c r="O492" s="19" t="e">
        <f>GFMIS!E492</f>
        <v>#REF!</v>
      </c>
      <c r="P492" s="26" t="e">
        <f>GFMIS!F492</f>
        <v>#REF!</v>
      </c>
      <c r="Q492" s="18" t="e">
        <f>GFMIS!H492</f>
        <v>#REF!</v>
      </c>
      <c r="R492" s="17"/>
    </row>
    <row r="493" spans="1:18" ht="14.25">
      <c r="A493" s="19" t="e">
        <f>IF(#REF!&gt;1,"L","")</f>
        <v>#REF!</v>
      </c>
      <c r="B493" s="22" t="e">
        <f>IF(#REF!&gt;1,"20004","")</f>
        <v>#REF!</v>
      </c>
      <c r="C493" s="19" t="e">
        <f>IF(#REF!&gt;1,"2100","")</f>
        <v>#REF!</v>
      </c>
      <c r="D493" s="19" t="e">
        <f>IF(#REF!&gt;1,"2101","")</f>
        <v>#REF!</v>
      </c>
      <c r="E493" s="21" t="e">
        <f ca="1">IF(#REF!&gt;1,TODAY(),"")</f>
        <v>#REF!</v>
      </c>
      <c r="F493" s="21" t="e">
        <f ca="1">IF(#REF!&gt;1,TODAY(),"")</f>
        <v>#REF!</v>
      </c>
      <c r="G493" s="20" t="e">
        <f>IF(#REF!&gt;1,$G$2,"")</f>
        <v>#REF!</v>
      </c>
      <c r="H493" s="20" t="e">
        <f>IF(#REF!&gt;1,$H$2,"")</f>
        <v>#REF!</v>
      </c>
      <c r="I493" s="17" t="e">
        <f>IF(#REF!&gt;1,$I$2,"")</f>
        <v>#REF!</v>
      </c>
      <c r="J493" s="19" t="e">
        <f>IF(#REF!&gt;1,"R","")</f>
        <v>#REF!</v>
      </c>
      <c r="K493" s="19" t="e">
        <f>IF(#REF!&gt;1,"DGEN","")</f>
        <v>#REF!</v>
      </c>
      <c r="L493" s="26" t="e">
        <f>GFMIS!G493</f>
        <v>#REF!</v>
      </c>
      <c r="M493" s="19" t="e">
        <f>GFMIS!D493</f>
        <v>#REF!</v>
      </c>
      <c r="N493" s="19" t="e">
        <f>GFMIS!C493</f>
        <v>#REF!</v>
      </c>
      <c r="O493" s="19" t="e">
        <f>GFMIS!E493</f>
        <v>#REF!</v>
      </c>
      <c r="P493" s="26" t="e">
        <f>GFMIS!F493</f>
        <v>#REF!</v>
      </c>
      <c r="Q493" s="18" t="e">
        <f>GFMIS!H493</f>
        <v>#REF!</v>
      </c>
      <c r="R493" s="17"/>
    </row>
    <row r="494" spans="1:18" ht="14.25">
      <c r="A494" s="19" t="e">
        <f>IF(#REF!&gt;1,"L","")</f>
        <v>#REF!</v>
      </c>
      <c r="B494" s="22" t="e">
        <f>IF(#REF!&gt;1,"20004","")</f>
        <v>#REF!</v>
      </c>
      <c r="C494" s="19" t="e">
        <f>IF(#REF!&gt;1,"2100","")</f>
        <v>#REF!</v>
      </c>
      <c r="D494" s="19" t="e">
        <f>IF(#REF!&gt;1,"2101","")</f>
        <v>#REF!</v>
      </c>
      <c r="E494" s="21" t="e">
        <f ca="1">IF(#REF!&gt;1,TODAY(),"")</f>
        <v>#REF!</v>
      </c>
      <c r="F494" s="21" t="e">
        <f ca="1">IF(#REF!&gt;1,TODAY(),"")</f>
        <v>#REF!</v>
      </c>
      <c r="G494" s="20" t="e">
        <f>IF(#REF!&gt;1,$G$2,"")</f>
        <v>#REF!</v>
      </c>
      <c r="H494" s="20" t="e">
        <f>IF(#REF!&gt;1,$H$2,"")</f>
        <v>#REF!</v>
      </c>
      <c r="I494" s="17" t="e">
        <f>IF(#REF!&gt;1,$I$2,"")</f>
        <v>#REF!</v>
      </c>
      <c r="J494" s="19" t="e">
        <f>IF(#REF!&gt;1,"R","")</f>
        <v>#REF!</v>
      </c>
      <c r="K494" s="19" t="e">
        <f>IF(#REF!&gt;1,"DGEN","")</f>
        <v>#REF!</v>
      </c>
      <c r="L494" s="26" t="e">
        <f>GFMIS!G494</f>
        <v>#REF!</v>
      </c>
      <c r="M494" s="19" t="e">
        <f>GFMIS!D494</f>
        <v>#REF!</v>
      </c>
      <c r="N494" s="19" t="e">
        <f>GFMIS!C494</f>
        <v>#REF!</v>
      </c>
      <c r="O494" s="19" t="e">
        <f>GFMIS!E494</f>
        <v>#REF!</v>
      </c>
      <c r="P494" s="26" t="e">
        <f>GFMIS!F494</f>
        <v>#REF!</v>
      </c>
      <c r="Q494" s="18" t="e">
        <f>GFMIS!H494</f>
        <v>#REF!</v>
      </c>
      <c r="R494" s="17"/>
    </row>
    <row r="495" spans="1:18" ht="14.25">
      <c r="A495" s="19" t="e">
        <f>IF(#REF!&gt;1,"L","")</f>
        <v>#REF!</v>
      </c>
      <c r="B495" s="22" t="e">
        <f>IF(#REF!&gt;1,"20004","")</f>
        <v>#REF!</v>
      </c>
      <c r="C495" s="19" t="e">
        <f>IF(#REF!&gt;1,"2100","")</f>
        <v>#REF!</v>
      </c>
      <c r="D495" s="19" t="e">
        <f>IF(#REF!&gt;1,"2101","")</f>
        <v>#REF!</v>
      </c>
      <c r="E495" s="21" t="e">
        <f ca="1">IF(#REF!&gt;1,TODAY(),"")</f>
        <v>#REF!</v>
      </c>
      <c r="F495" s="21" t="e">
        <f ca="1">IF(#REF!&gt;1,TODAY(),"")</f>
        <v>#REF!</v>
      </c>
      <c r="G495" s="20" t="e">
        <f>IF(#REF!&gt;1,$G$2,"")</f>
        <v>#REF!</v>
      </c>
      <c r="H495" s="20" t="e">
        <f>IF(#REF!&gt;1,$H$2,"")</f>
        <v>#REF!</v>
      </c>
      <c r="I495" s="17" t="e">
        <f>IF(#REF!&gt;1,$I$2,"")</f>
        <v>#REF!</v>
      </c>
      <c r="J495" s="19" t="e">
        <f>IF(#REF!&gt;1,"R","")</f>
        <v>#REF!</v>
      </c>
      <c r="K495" s="19" t="e">
        <f>IF(#REF!&gt;1,"DGEN","")</f>
        <v>#REF!</v>
      </c>
      <c r="L495" s="26" t="e">
        <f>GFMIS!G495</f>
        <v>#REF!</v>
      </c>
      <c r="M495" s="19" t="e">
        <f>GFMIS!D495</f>
        <v>#REF!</v>
      </c>
      <c r="N495" s="19" t="e">
        <f>GFMIS!C495</f>
        <v>#REF!</v>
      </c>
      <c r="O495" s="19" t="e">
        <f>GFMIS!E495</f>
        <v>#REF!</v>
      </c>
      <c r="P495" s="26" t="e">
        <f>GFMIS!F495</f>
        <v>#REF!</v>
      </c>
      <c r="Q495" s="18" t="e">
        <f>GFMIS!H495</f>
        <v>#REF!</v>
      </c>
      <c r="R495" s="17"/>
    </row>
    <row r="496" spans="1:18" ht="14.25">
      <c r="A496" s="19" t="e">
        <f>IF(#REF!&gt;1,"L","")</f>
        <v>#REF!</v>
      </c>
      <c r="B496" s="22" t="e">
        <f>IF(#REF!&gt;1,"20004","")</f>
        <v>#REF!</v>
      </c>
      <c r="C496" s="19" t="e">
        <f>IF(#REF!&gt;1,"2100","")</f>
        <v>#REF!</v>
      </c>
      <c r="D496" s="19" t="e">
        <f>IF(#REF!&gt;1,"2101","")</f>
        <v>#REF!</v>
      </c>
      <c r="E496" s="21" t="e">
        <f ca="1">IF(#REF!&gt;1,TODAY(),"")</f>
        <v>#REF!</v>
      </c>
      <c r="F496" s="21" t="e">
        <f ca="1">IF(#REF!&gt;1,TODAY(),"")</f>
        <v>#REF!</v>
      </c>
      <c r="G496" s="20" t="e">
        <f>IF(#REF!&gt;1,$G$2,"")</f>
        <v>#REF!</v>
      </c>
      <c r="H496" s="20" t="e">
        <f>IF(#REF!&gt;1,$H$2,"")</f>
        <v>#REF!</v>
      </c>
      <c r="I496" s="17" t="e">
        <f>IF(#REF!&gt;1,$I$2,"")</f>
        <v>#REF!</v>
      </c>
      <c r="J496" s="19" t="e">
        <f>IF(#REF!&gt;1,"R","")</f>
        <v>#REF!</v>
      </c>
      <c r="K496" s="19" t="e">
        <f>IF(#REF!&gt;1,"DGEN","")</f>
        <v>#REF!</v>
      </c>
      <c r="L496" s="26" t="e">
        <f>GFMIS!G496</f>
        <v>#REF!</v>
      </c>
      <c r="M496" s="19" t="e">
        <f>GFMIS!D496</f>
        <v>#REF!</v>
      </c>
      <c r="N496" s="19" t="e">
        <f>GFMIS!C496</f>
        <v>#REF!</v>
      </c>
      <c r="O496" s="19" t="e">
        <f>GFMIS!E496</f>
        <v>#REF!</v>
      </c>
      <c r="P496" s="26" t="e">
        <f>GFMIS!F496</f>
        <v>#REF!</v>
      </c>
      <c r="Q496" s="18" t="e">
        <f>GFMIS!H496</f>
        <v>#REF!</v>
      </c>
      <c r="R496" s="17"/>
    </row>
    <row r="497" spans="1:18" ht="14.25">
      <c r="A497" s="19" t="e">
        <f>IF(#REF!&gt;1,"L","")</f>
        <v>#REF!</v>
      </c>
      <c r="B497" s="22" t="e">
        <f>IF(#REF!&gt;1,"20004","")</f>
        <v>#REF!</v>
      </c>
      <c r="C497" s="19" t="e">
        <f>IF(#REF!&gt;1,"2100","")</f>
        <v>#REF!</v>
      </c>
      <c r="D497" s="19" t="e">
        <f>IF(#REF!&gt;1,"2101","")</f>
        <v>#REF!</v>
      </c>
      <c r="E497" s="21" t="e">
        <f ca="1">IF(#REF!&gt;1,TODAY(),"")</f>
        <v>#REF!</v>
      </c>
      <c r="F497" s="21" t="e">
        <f ca="1">IF(#REF!&gt;1,TODAY(),"")</f>
        <v>#REF!</v>
      </c>
      <c r="G497" s="20" t="e">
        <f>IF(#REF!&gt;1,$G$2,"")</f>
        <v>#REF!</v>
      </c>
      <c r="H497" s="20" t="e">
        <f>IF(#REF!&gt;1,$H$2,"")</f>
        <v>#REF!</v>
      </c>
      <c r="I497" s="17" t="e">
        <f>IF(#REF!&gt;1,$I$2,"")</f>
        <v>#REF!</v>
      </c>
      <c r="J497" s="19" t="e">
        <f>IF(#REF!&gt;1,"R","")</f>
        <v>#REF!</v>
      </c>
      <c r="K497" s="19" t="e">
        <f>IF(#REF!&gt;1,"DGEN","")</f>
        <v>#REF!</v>
      </c>
      <c r="L497" s="26" t="e">
        <f>GFMIS!G497</f>
        <v>#REF!</v>
      </c>
      <c r="M497" s="19" t="e">
        <f>GFMIS!D497</f>
        <v>#REF!</v>
      </c>
      <c r="N497" s="19" t="e">
        <f>GFMIS!C497</f>
        <v>#REF!</v>
      </c>
      <c r="O497" s="19" t="e">
        <f>GFMIS!E497</f>
        <v>#REF!</v>
      </c>
      <c r="P497" s="26" t="e">
        <f>GFMIS!F497</f>
        <v>#REF!</v>
      </c>
      <c r="Q497" s="18" t="e">
        <f>GFMIS!H497</f>
        <v>#REF!</v>
      </c>
      <c r="R497" s="17"/>
    </row>
    <row r="498" spans="1:18" ht="14.25">
      <c r="A498" s="19" t="e">
        <f>IF(#REF!&gt;1,"L","")</f>
        <v>#REF!</v>
      </c>
      <c r="B498" s="22" t="e">
        <f>IF(#REF!&gt;1,"20004","")</f>
        <v>#REF!</v>
      </c>
      <c r="C498" s="19" t="e">
        <f>IF(#REF!&gt;1,"2100","")</f>
        <v>#REF!</v>
      </c>
      <c r="D498" s="19" t="e">
        <f>IF(#REF!&gt;1,"2101","")</f>
        <v>#REF!</v>
      </c>
      <c r="E498" s="21" t="e">
        <f ca="1">IF(#REF!&gt;1,TODAY(),"")</f>
        <v>#REF!</v>
      </c>
      <c r="F498" s="21" t="e">
        <f ca="1">IF(#REF!&gt;1,TODAY(),"")</f>
        <v>#REF!</v>
      </c>
      <c r="G498" s="20" t="e">
        <f>IF(#REF!&gt;1,$G$2,"")</f>
        <v>#REF!</v>
      </c>
      <c r="H498" s="20" t="e">
        <f>IF(#REF!&gt;1,$H$2,"")</f>
        <v>#REF!</v>
      </c>
      <c r="I498" s="17" t="e">
        <f>IF(#REF!&gt;1,$I$2,"")</f>
        <v>#REF!</v>
      </c>
      <c r="J498" s="19" t="e">
        <f>IF(#REF!&gt;1,"R","")</f>
        <v>#REF!</v>
      </c>
      <c r="K498" s="19" t="e">
        <f>IF(#REF!&gt;1,"DGEN","")</f>
        <v>#REF!</v>
      </c>
      <c r="L498" s="26" t="e">
        <f>GFMIS!G498</f>
        <v>#REF!</v>
      </c>
      <c r="M498" s="19" t="e">
        <f>GFMIS!D498</f>
        <v>#REF!</v>
      </c>
      <c r="N498" s="19" t="e">
        <f>GFMIS!C498</f>
        <v>#REF!</v>
      </c>
      <c r="O498" s="19" t="e">
        <f>GFMIS!E498</f>
        <v>#REF!</v>
      </c>
      <c r="P498" s="26" t="e">
        <f>GFMIS!F498</f>
        <v>#REF!</v>
      </c>
      <c r="Q498" s="18" t="e">
        <f>GFMIS!H498</f>
        <v>#REF!</v>
      </c>
      <c r="R498" s="17"/>
    </row>
    <row r="499" spans="1:18" ht="14.25">
      <c r="A499" s="19" t="e">
        <f>IF(#REF!&gt;1,"L","")</f>
        <v>#REF!</v>
      </c>
      <c r="B499" s="22" t="e">
        <f>IF(#REF!&gt;1,"20004","")</f>
        <v>#REF!</v>
      </c>
      <c r="C499" s="19" t="e">
        <f>IF(#REF!&gt;1,"2100","")</f>
        <v>#REF!</v>
      </c>
      <c r="D499" s="19" t="e">
        <f>IF(#REF!&gt;1,"2101","")</f>
        <v>#REF!</v>
      </c>
      <c r="E499" s="21" t="e">
        <f ca="1">IF(#REF!&gt;1,TODAY(),"")</f>
        <v>#REF!</v>
      </c>
      <c r="F499" s="21" t="e">
        <f ca="1">IF(#REF!&gt;1,TODAY(),"")</f>
        <v>#REF!</v>
      </c>
      <c r="G499" s="20" t="e">
        <f>IF(#REF!&gt;1,$G$2,"")</f>
        <v>#REF!</v>
      </c>
      <c r="H499" s="20" t="e">
        <f>IF(#REF!&gt;1,$H$2,"")</f>
        <v>#REF!</v>
      </c>
      <c r="I499" s="17" t="e">
        <f>IF(#REF!&gt;1,$I$2,"")</f>
        <v>#REF!</v>
      </c>
      <c r="J499" s="19" t="e">
        <f>IF(#REF!&gt;1,"R","")</f>
        <v>#REF!</v>
      </c>
      <c r="K499" s="19" t="e">
        <f>IF(#REF!&gt;1,"DGEN","")</f>
        <v>#REF!</v>
      </c>
      <c r="L499" s="26" t="e">
        <f>GFMIS!G499</f>
        <v>#REF!</v>
      </c>
      <c r="M499" s="19" t="e">
        <f>GFMIS!D499</f>
        <v>#REF!</v>
      </c>
      <c r="N499" s="19" t="e">
        <f>GFMIS!C499</f>
        <v>#REF!</v>
      </c>
      <c r="O499" s="19" t="e">
        <f>GFMIS!E499</f>
        <v>#REF!</v>
      </c>
      <c r="P499" s="26" t="e">
        <f>GFMIS!F499</f>
        <v>#REF!</v>
      </c>
      <c r="Q499" s="18" t="e">
        <f>GFMIS!H499</f>
        <v>#REF!</v>
      </c>
      <c r="R499" s="17"/>
    </row>
    <row r="500" spans="1:18" ht="14.25">
      <c r="A500" s="19" t="e">
        <f>IF(#REF!&gt;1,"L","")</f>
        <v>#REF!</v>
      </c>
      <c r="B500" s="22" t="e">
        <f>IF(#REF!&gt;1,"20004","")</f>
        <v>#REF!</v>
      </c>
      <c r="C500" s="19" t="e">
        <f>IF(#REF!&gt;1,"2100","")</f>
        <v>#REF!</v>
      </c>
      <c r="D500" s="19" t="e">
        <f>IF(#REF!&gt;1,"2101","")</f>
        <v>#REF!</v>
      </c>
      <c r="E500" s="21" t="e">
        <f ca="1">IF(#REF!&gt;1,TODAY(),"")</f>
        <v>#REF!</v>
      </c>
      <c r="F500" s="21" t="e">
        <f ca="1">IF(#REF!&gt;1,TODAY(),"")</f>
        <v>#REF!</v>
      </c>
      <c r="G500" s="20" t="e">
        <f>IF(#REF!&gt;1,$G$2,"")</f>
        <v>#REF!</v>
      </c>
      <c r="H500" s="20" t="e">
        <f>IF(#REF!&gt;1,$H$2,"")</f>
        <v>#REF!</v>
      </c>
      <c r="I500" s="17" t="e">
        <f>IF(#REF!&gt;1,$I$2,"")</f>
        <v>#REF!</v>
      </c>
      <c r="J500" s="19" t="e">
        <f>IF(#REF!&gt;1,"R","")</f>
        <v>#REF!</v>
      </c>
      <c r="K500" s="19" t="e">
        <f>IF(#REF!&gt;1,"DGEN","")</f>
        <v>#REF!</v>
      </c>
      <c r="L500" s="26" t="e">
        <f>GFMIS!G500</f>
        <v>#REF!</v>
      </c>
      <c r="M500" s="19" t="e">
        <f>GFMIS!D500</f>
        <v>#REF!</v>
      </c>
      <c r="N500" s="19" t="e">
        <f>GFMIS!C500</f>
        <v>#REF!</v>
      </c>
      <c r="O500" s="19" t="e">
        <f>GFMIS!E500</f>
        <v>#REF!</v>
      </c>
      <c r="P500" s="26" t="e">
        <f>GFMIS!F500</f>
        <v>#REF!</v>
      </c>
      <c r="Q500" s="18" t="e">
        <f>GFMIS!H500</f>
        <v>#REF!</v>
      </c>
      <c r="R500" s="17"/>
    </row>
    <row r="501" spans="1:18" ht="14.25">
      <c r="A501" s="19" t="e">
        <f>IF(#REF!&gt;1,"L","")</f>
        <v>#REF!</v>
      </c>
      <c r="B501" s="22" t="e">
        <f>IF(#REF!&gt;1,"20004","")</f>
        <v>#REF!</v>
      </c>
      <c r="C501" s="19" t="e">
        <f>IF(#REF!&gt;1,"2100","")</f>
        <v>#REF!</v>
      </c>
      <c r="D501" s="19" t="e">
        <f>IF(#REF!&gt;1,"2101","")</f>
        <v>#REF!</v>
      </c>
      <c r="E501" s="21" t="e">
        <f ca="1">IF(#REF!&gt;1,TODAY(),"")</f>
        <v>#REF!</v>
      </c>
      <c r="F501" s="21" t="e">
        <f ca="1">IF(#REF!&gt;1,TODAY(),"")</f>
        <v>#REF!</v>
      </c>
      <c r="G501" s="20" t="e">
        <f>IF(#REF!&gt;1,$G$2,"")</f>
        <v>#REF!</v>
      </c>
      <c r="H501" s="20" t="e">
        <f>IF(#REF!&gt;1,$H$2,"")</f>
        <v>#REF!</v>
      </c>
      <c r="I501" s="17" t="e">
        <f>IF(#REF!&gt;1,$I$2,"")</f>
        <v>#REF!</v>
      </c>
      <c r="J501" s="19" t="e">
        <f>IF(#REF!&gt;1,"R","")</f>
        <v>#REF!</v>
      </c>
      <c r="K501" s="19" t="e">
        <f>IF(#REF!&gt;1,"DGEN","")</f>
        <v>#REF!</v>
      </c>
      <c r="L501" s="26" t="e">
        <f>GFMIS!G501</f>
        <v>#REF!</v>
      </c>
      <c r="M501" s="19" t="e">
        <f>GFMIS!D501</f>
        <v>#REF!</v>
      </c>
      <c r="N501" s="19" t="e">
        <f>GFMIS!C501</f>
        <v>#REF!</v>
      </c>
      <c r="O501" s="19" t="e">
        <f>GFMIS!E501</f>
        <v>#REF!</v>
      </c>
      <c r="P501" s="26" t="e">
        <f>GFMIS!F501</f>
        <v>#REF!</v>
      </c>
      <c r="Q501" s="18" t="e">
        <f>GFMIS!H501</f>
        <v>#REF!</v>
      </c>
      <c r="R501" s="17"/>
    </row>
    <row r="502" spans="1:18" ht="14.25">
      <c r="A502" s="19" t="e">
        <f>IF(#REF!&gt;1,"L","")</f>
        <v>#REF!</v>
      </c>
      <c r="B502" s="22" t="e">
        <f>IF(#REF!&gt;1,"20004","")</f>
        <v>#REF!</v>
      </c>
      <c r="C502" s="19" t="e">
        <f>IF(#REF!&gt;1,"2100","")</f>
        <v>#REF!</v>
      </c>
      <c r="D502" s="19" t="e">
        <f>IF(#REF!&gt;1,"2101","")</f>
        <v>#REF!</v>
      </c>
      <c r="E502" s="21" t="e">
        <f ca="1">IF(#REF!&gt;1,TODAY(),"")</f>
        <v>#REF!</v>
      </c>
      <c r="F502" s="21" t="e">
        <f ca="1">IF(#REF!&gt;1,TODAY(),"")</f>
        <v>#REF!</v>
      </c>
      <c r="G502" s="20" t="e">
        <f>IF(#REF!&gt;1,$G$2,"")</f>
        <v>#REF!</v>
      </c>
      <c r="H502" s="20" t="e">
        <f>IF(#REF!&gt;1,$H$2,"")</f>
        <v>#REF!</v>
      </c>
      <c r="I502" s="17" t="e">
        <f>IF(#REF!&gt;1,$I$2,"")</f>
        <v>#REF!</v>
      </c>
      <c r="J502" s="19" t="e">
        <f>IF(#REF!&gt;1,"R","")</f>
        <v>#REF!</v>
      </c>
      <c r="K502" s="19" t="e">
        <f>IF(#REF!&gt;1,"DGEN","")</f>
        <v>#REF!</v>
      </c>
      <c r="L502" s="26" t="e">
        <f>GFMIS!G502</f>
        <v>#REF!</v>
      </c>
      <c r="M502" s="19" t="e">
        <f>GFMIS!D502</f>
        <v>#REF!</v>
      </c>
      <c r="N502" s="19" t="e">
        <f>GFMIS!C502</f>
        <v>#REF!</v>
      </c>
      <c r="O502" s="19" t="e">
        <f>GFMIS!E502</f>
        <v>#REF!</v>
      </c>
      <c r="P502" s="26" t="e">
        <f>GFMIS!F502</f>
        <v>#REF!</v>
      </c>
      <c r="Q502" s="18" t="e">
        <f>GFMIS!H502</f>
        <v>#REF!</v>
      </c>
      <c r="R502" s="17"/>
    </row>
    <row r="503" spans="1:18" ht="14.25">
      <c r="A503" s="19" t="e">
        <f>IF(#REF!&gt;1,"L","")</f>
        <v>#REF!</v>
      </c>
      <c r="B503" s="22" t="e">
        <f>IF(#REF!&gt;1,"20004","")</f>
        <v>#REF!</v>
      </c>
      <c r="C503" s="19" t="e">
        <f>IF(#REF!&gt;1,"2100","")</f>
        <v>#REF!</v>
      </c>
      <c r="D503" s="19" t="e">
        <f>IF(#REF!&gt;1,"2101","")</f>
        <v>#REF!</v>
      </c>
      <c r="E503" s="21" t="e">
        <f ca="1">IF(#REF!&gt;1,TODAY(),"")</f>
        <v>#REF!</v>
      </c>
      <c r="F503" s="21" t="e">
        <f ca="1">IF(#REF!&gt;1,TODAY(),"")</f>
        <v>#REF!</v>
      </c>
      <c r="G503" s="20" t="e">
        <f>IF(#REF!&gt;1,$G$2,"")</f>
        <v>#REF!</v>
      </c>
      <c r="H503" s="20" t="e">
        <f>IF(#REF!&gt;1,$H$2,"")</f>
        <v>#REF!</v>
      </c>
      <c r="I503" s="17" t="e">
        <f>IF(#REF!&gt;1,$I$2,"")</f>
        <v>#REF!</v>
      </c>
      <c r="J503" s="19" t="e">
        <f>IF(#REF!&gt;1,"R","")</f>
        <v>#REF!</v>
      </c>
      <c r="K503" s="19" t="e">
        <f>IF(#REF!&gt;1,"DGEN","")</f>
        <v>#REF!</v>
      </c>
      <c r="L503" s="26" t="e">
        <f>GFMIS!G503</f>
        <v>#REF!</v>
      </c>
      <c r="M503" s="19" t="e">
        <f>GFMIS!D503</f>
        <v>#REF!</v>
      </c>
      <c r="N503" s="19" t="e">
        <f>GFMIS!C503</f>
        <v>#REF!</v>
      </c>
      <c r="O503" s="19" t="e">
        <f>GFMIS!E503</f>
        <v>#REF!</v>
      </c>
      <c r="P503" s="26" t="e">
        <f>GFMIS!F503</f>
        <v>#REF!</v>
      </c>
      <c r="Q503" s="18" t="e">
        <f>GFMIS!H503</f>
        <v>#REF!</v>
      </c>
      <c r="R503" s="17"/>
    </row>
    <row r="504" spans="1:18" ht="14.25">
      <c r="A504" s="19" t="e">
        <f>IF(#REF!&gt;1,"L","")</f>
        <v>#REF!</v>
      </c>
      <c r="B504" s="22" t="e">
        <f>IF(#REF!&gt;1,"20004","")</f>
        <v>#REF!</v>
      </c>
      <c r="C504" s="19" t="e">
        <f>IF(#REF!&gt;1,"2100","")</f>
        <v>#REF!</v>
      </c>
      <c r="D504" s="19" t="e">
        <f>IF(#REF!&gt;1,"2101","")</f>
        <v>#REF!</v>
      </c>
      <c r="E504" s="21" t="e">
        <f ca="1">IF(#REF!&gt;1,TODAY(),"")</f>
        <v>#REF!</v>
      </c>
      <c r="F504" s="21" t="e">
        <f ca="1">IF(#REF!&gt;1,TODAY(),"")</f>
        <v>#REF!</v>
      </c>
      <c r="G504" s="20" t="e">
        <f>IF(#REF!&gt;1,$G$2,"")</f>
        <v>#REF!</v>
      </c>
      <c r="H504" s="20" t="e">
        <f>IF(#REF!&gt;1,$H$2,"")</f>
        <v>#REF!</v>
      </c>
      <c r="I504" s="17" t="e">
        <f>IF(#REF!&gt;1,$I$2,"")</f>
        <v>#REF!</v>
      </c>
      <c r="J504" s="19" t="e">
        <f>IF(#REF!&gt;1,"R","")</f>
        <v>#REF!</v>
      </c>
      <c r="K504" s="19" t="e">
        <f>IF(#REF!&gt;1,"DGEN","")</f>
        <v>#REF!</v>
      </c>
      <c r="L504" s="26" t="e">
        <f>GFMIS!G504</f>
        <v>#REF!</v>
      </c>
      <c r="M504" s="19" t="e">
        <f>GFMIS!D504</f>
        <v>#REF!</v>
      </c>
      <c r="N504" s="19" t="e">
        <f>GFMIS!C504</f>
        <v>#REF!</v>
      </c>
      <c r="O504" s="19" t="e">
        <f>GFMIS!E504</f>
        <v>#REF!</v>
      </c>
      <c r="P504" s="26" t="e">
        <f>GFMIS!F504</f>
        <v>#REF!</v>
      </c>
      <c r="Q504" s="18" t="e">
        <f>GFMIS!H504</f>
        <v>#REF!</v>
      </c>
      <c r="R504" s="17"/>
    </row>
    <row r="505" spans="1:18" ht="14.25">
      <c r="A505" s="19" t="e">
        <f>IF(#REF!&gt;1,"L","")</f>
        <v>#REF!</v>
      </c>
      <c r="B505" s="22" t="e">
        <f>IF(#REF!&gt;1,"20004","")</f>
        <v>#REF!</v>
      </c>
      <c r="C505" s="19" t="e">
        <f>IF(#REF!&gt;1,"2100","")</f>
        <v>#REF!</v>
      </c>
      <c r="D505" s="19" t="e">
        <f>IF(#REF!&gt;1,"2101","")</f>
        <v>#REF!</v>
      </c>
      <c r="E505" s="21" t="e">
        <f ca="1">IF(#REF!&gt;1,TODAY(),"")</f>
        <v>#REF!</v>
      </c>
      <c r="F505" s="21" t="e">
        <f ca="1">IF(#REF!&gt;1,TODAY(),"")</f>
        <v>#REF!</v>
      </c>
      <c r="G505" s="20" t="e">
        <f>IF(#REF!&gt;1,$G$2,"")</f>
        <v>#REF!</v>
      </c>
      <c r="H505" s="20" t="e">
        <f>IF(#REF!&gt;1,$H$2,"")</f>
        <v>#REF!</v>
      </c>
      <c r="I505" s="17" t="e">
        <f>IF(#REF!&gt;1,$I$2,"")</f>
        <v>#REF!</v>
      </c>
      <c r="J505" s="19" t="e">
        <f>IF(#REF!&gt;1,"R","")</f>
        <v>#REF!</v>
      </c>
      <c r="K505" s="19" t="e">
        <f>IF(#REF!&gt;1,"DGEN","")</f>
        <v>#REF!</v>
      </c>
      <c r="L505" s="26" t="e">
        <f>GFMIS!G505</f>
        <v>#REF!</v>
      </c>
      <c r="M505" s="19" t="e">
        <f>GFMIS!D505</f>
        <v>#REF!</v>
      </c>
      <c r="N505" s="19" t="e">
        <f>GFMIS!C505</f>
        <v>#REF!</v>
      </c>
      <c r="O505" s="19" t="e">
        <f>GFMIS!E505</f>
        <v>#REF!</v>
      </c>
      <c r="P505" s="26" t="e">
        <f>GFMIS!F505</f>
        <v>#REF!</v>
      </c>
      <c r="Q505" s="18" t="e">
        <f>GFMIS!H505</f>
        <v>#REF!</v>
      </c>
      <c r="R505" s="17"/>
    </row>
    <row r="506" spans="1:18" ht="14.25">
      <c r="A506" s="19" t="e">
        <f>IF(#REF!&gt;1,"L","")</f>
        <v>#REF!</v>
      </c>
      <c r="B506" s="22" t="e">
        <f>IF(#REF!&gt;1,"20004","")</f>
        <v>#REF!</v>
      </c>
      <c r="C506" s="19" t="e">
        <f>IF(#REF!&gt;1,"2100","")</f>
        <v>#REF!</v>
      </c>
      <c r="D506" s="19" t="e">
        <f>IF(#REF!&gt;1,"2101","")</f>
        <v>#REF!</v>
      </c>
      <c r="E506" s="21" t="e">
        <f ca="1">IF(#REF!&gt;1,TODAY(),"")</f>
        <v>#REF!</v>
      </c>
      <c r="F506" s="21" t="e">
        <f ca="1">IF(#REF!&gt;1,TODAY(),"")</f>
        <v>#REF!</v>
      </c>
      <c r="G506" s="20" t="e">
        <f>IF(#REF!&gt;1,$G$2,"")</f>
        <v>#REF!</v>
      </c>
      <c r="H506" s="20" t="e">
        <f>IF(#REF!&gt;1,$H$2,"")</f>
        <v>#REF!</v>
      </c>
      <c r="I506" s="17" t="e">
        <f>IF(#REF!&gt;1,$I$2,"")</f>
        <v>#REF!</v>
      </c>
      <c r="J506" s="19" t="e">
        <f>IF(#REF!&gt;1,"R","")</f>
        <v>#REF!</v>
      </c>
      <c r="K506" s="19" t="e">
        <f>IF(#REF!&gt;1,"DGEN","")</f>
        <v>#REF!</v>
      </c>
      <c r="L506" s="26" t="e">
        <f>GFMIS!G506</f>
        <v>#REF!</v>
      </c>
      <c r="M506" s="19" t="e">
        <f>GFMIS!D506</f>
        <v>#REF!</v>
      </c>
      <c r="N506" s="19" t="e">
        <f>GFMIS!C506</f>
        <v>#REF!</v>
      </c>
      <c r="O506" s="19" t="e">
        <f>GFMIS!E506</f>
        <v>#REF!</v>
      </c>
      <c r="P506" s="26" t="e">
        <f>GFMIS!F506</f>
        <v>#REF!</v>
      </c>
      <c r="Q506" s="18" t="e">
        <f>GFMIS!H506</f>
        <v>#REF!</v>
      </c>
      <c r="R506" s="17"/>
    </row>
    <row r="507" spans="1:18" ht="14.25">
      <c r="A507" s="19" t="e">
        <f>IF(#REF!&gt;1,"L","")</f>
        <v>#REF!</v>
      </c>
      <c r="B507" s="22" t="e">
        <f>IF(#REF!&gt;1,"20004","")</f>
        <v>#REF!</v>
      </c>
      <c r="C507" s="19" t="e">
        <f>IF(#REF!&gt;1,"2100","")</f>
        <v>#REF!</v>
      </c>
      <c r="D507" s="19" t="e">
        <f>IF(#REF!&gt;1,"2101","")</f>
        <v>#REF!</v>
      </c>
      <c r="E507" s="21" t="e">
        <f ca="1">IF(#REF!&gt;1,TODAY(),"")</f>
        <v>#REF!</v>
      </c>
      <c r="F507" s="21" t="e">
        <f ca="1">IF(#REF!&gt;1,TODAY(),"")</f>
        <v>#REF!</v>
      </c>
      <c r="G507" s="20" t="e">
        <f>IF(#REF!&gt;1,$G$2,"")</f>
        <v>#REF!</v>
      </c>
      <c r="H507" s="20" t="e">
        <f>IF(#REF!&gt;1,$H$2,"")</f>
        <v>#REF!</v>
      </c>
      <c r="I507" s="17" t="e">
        <f>IF(#REF!&gt;1,$I$2,"")</f>
        <v>#REF!</v>
      </c>
      <c r="J507" s="19" t="e">
        <f>IF(#REF!&gt;1,"R","")</f>
        <v>#REF!</v>
      </c>
      <c r="K507" s="19" t="e">
        <f>IF(#REF!&gt;1,"DGEN","")</f>
        <v>#REF!</v>
      </c>
      <c r="L507" s="26" t="e">
        <f>GFMIS!G507</f>
        <v>#REF!</v>
      </c>
      <c r="M507" s="19" t="e">
        <f>GFMIS!D507</f>
        <v>#REF!</v>
      </c>
      <c r="N507" s="19" t="e">
        <f>GFMIS!C507</f>
        <v>#REF!</v>
      </c>
      <c r="O507" s="19" t="e">
        <f>GFMIS!E507</f>
        <v>#REF!</v>
      </c>
      <c r="P507" s="26" t="e">
        <f>GFMIS!F507</f>
        <v>#REF!</v>
      </c>
      <c r="Q507" s="18" t="e">
        <f>GFMIS!H507</f>
        <v>#REF!</v>
      </c>
      <c r="R507" s="17"/>
    </row>
    <row r="508" spans="1:18" ht="14.25">
      <c r="A508" s="19" t="e">
        <f>IF(#REF!&gt;1,"L","")</f>
        <v>#REF!</v>
      </c>
      <c r="B508" s="22" t="e">
        <f>IF(#REF!&gt;1,"20004","")</f>
        <v>#REF!</v>
      </c>
      <c r="C508" s="19" t="e">
        <f>IF(#REF!&gt;1,"2100","")</f>
        <v>#REF!</v>
      </c>
      <c r="D508" s="19" t="e">
        <f>IF(#REF!&gt;1,"2101","")</f>
        <v>#REF!</v>
      </c>
      <c r="E508" s="21" t="e">
        <f ca="1">IF(#REF!&gt;1,TODAY(),"")</f>
        <v>#REF!</v>
      </c>
      <c r="F508" s="21" t="e">
        <f ca="1">IF(#REF!&gt;1,TODAY(),"")</f>
        <v>#REF!</v>
      </c>
      <c r="G508" s="20" t="e">
        <f>IF(#REF!&gt;1,$G$2,"")</f>
        <v>#REF!</v>
      </c>
      <c r="H508" s="20" t="e">
        <f>IF(#REF!&gt;1,$H$2,"")</f>
        <v>#REF!</v>
      </c>
      <c r="I508" s="17" t="e">
        <f>IF(#REF!&gt;1,$I$2,"")</f>
        <v>#REF!</v>
      </c>
      <c r="J508" s="19" t="e">
        <f>IF(#REF!&gt;1,"R","")</f>
        <v>#REF!</v>
      </c>
      <c r="K508" s="19" t="e">
        <f>IF(#REF!&gt;1,"DGEN","")</f>
        <v>#REF!</v>
      </c>
      <c r="L508" s="26" t="e">
        <f>GFMIS!G508</f>
        <v>#REF!</v>
      </c>
      <c r="M508" s="19" t="e">
        <f>GFMIS!D508</f>
        <v>#REF!</v>
      </c>
      <c r="N508" s="19" t="e">
        <f>GFMIS!C508</f>
        <v>#REF!</v>
      </c>
      <c r="O508" s="19" t="e">
        <f>GFMIS!E508</f>
        <v>#REF!</v>
      </c>
      <c r="P508" s="26" t="e">
        <f>GFMIS!F508</f>
        <v>#REF!</v>
      </c>
      <c r="Q508" s="18" t="e">
        <f>GFMIS!H508</f>
        <v>#REF!</v>
      </c>
      <c r="R508" s="17"/>
    </row>
    <row r="509" spans="1:18" ht="14.25">
      <c r="A509" s="19" t="e">
        <f>IF(#REF!&gt;1,"L","")</f>
        <v>#REF!</v>
      </c>
      <c r="B509" s="22" t="e">
        <f>IF(#REF!&gt;1,"20004","")</f>
        <v>#REF!</v>
      </c>
      <c r="C509" s="19" t="e">
        <f>IF(#REF!&gt;1,"2100","")</f>
        <v>#REF!</v>
      </c>
      <c r="D509" s="19" t="e">
        <f>IF(#REF!&gt;1,"2101","")</f>
        <v>#REF!</v>
      </c>
      <c r="E509" s="21" t="e">
        <f ca="1">IF(#REF!&gt;1,TODAY(),"")</f>
        <v>#REF!</v>
      </c>
      <c r="F509" s="21" t="e">
        <f ca="1">IF(#REF!&gt;1,TODAY(),"")</f>
        <v>#REF!</v>
      </c>
      <c r="G509" s="20" t="e">
        <f>IF(#REF!&gt;1,$G$2,"")</f>
        <v>#REF!</v>
      </c>
      <c r="H509" s="20" t="e">
        <f>IF(#REF!&gt;1,$H$2,"")</f>
        <v>#REF!</v>
      </c>
      <c r="I509" s="17" t="e">
        <f>IF(#REF!&gt;1,$I$2,"")</f>
        <v>#REF!</v>
      </c>
      <c r="J509" s="19" t="e">
        <f>IF(#REF!&gt;1,"R","")</f>
        <v>#REF!</v>
      </c>
      <c r="K509" s="19" t="e">
        <f>IF(#REF!&gt;1,"DGEN","")</f>
        <v>#REF!</v>
      </c>
      <c r="L509" s="26" t="e">
        <f>GFMIS!G509</f>
        <v>#REF!</v>
      </c>
      <c r="M509" s="19" t="e">
        <f>GFMIS!D509</f>
        <v>#REF!</v>
      </c>
      <c r="N509" s="19" t="e">
        <f>GFMIS!C509</f>
        <v>#REF!</v>
      </c>
      <c r="O509" s="19" t="e">
        <f>GFMIS!E509</f>
        <v>#REF!</v>
      </c>
      <c r="P509" s="26" t="e">
        <f>GFMIS!F509</f>
        <v>#REF!</v>
      </c>
      <c r="Q509" s="18" t="e">
        <f>GFMIS!H509</f>
        <v>#REF!</v>
      </c>
      <c r="R509" s="17"/>
    </row>
    <row r="510" spans="1:18" ht="14.25">
      <c r="A510" s="19" t="e">
        <f>IF(#REF!&gt;1,"L","")</f>
        <v>#REF!</v>
      </c>
      <c r="B510" s="22" t="e">
        <f>IF(#REF!&gt;1,"20004","")</f>
        <v>#REF!</v>
      </c>
      <c r="C510" s="19" t="e">
        <f>IF(#REF!&gt;1,"2100","")</f>
        <v>#REF!</v>
      </c>
      <c r="D510" s="19" t="e">
        <f>IF(#REF!&gt;1,"2101","")</f>
        <v>#REF!</v>
      </c>
      <c r="E510" s="21" t="e">
        <f ca="1">IF(#REF!&gt;1,TODAY(),"")</f>
        <v>#REF!</v>
      </c>
      <c r="F510" s="21" t="e">
        <f ca="1">IF(#REF!&gt;1,TODAY(),"")</f>
        <v>#REF!</v>
      </c>
      <c r="G510" s="20" t="e">
        <f>IF(#REF!&gt;1,$G$2,"")</f>
        <v>#REF!</v>
      </c>
      <c r="H510" s="20" t="e">
        <f>IF(#REF!&gt;1,$H$2,"")</f>
        <v>#REF!</v>
      </c>
      <c r="I510" s="17" t="e">
        <f>IF(#REF!&gt;1,$I$2,"")</f>
        <v>#REF!</v>
      </c>
      <c r="J510" s="19" t="e">
        <f>IF(#REF!&gt;1,"R","")</f>
        <v>#REF!</v>
      </c>
      <c r="K510" s="19" t="e">
        <f>IF(#REF!&gt;1,"DGEN","")</f>
        <v>#REF!</v>
      </c>
      <c r="L510" s="26" t="e">
        <f>GFMIS!G510</f>
        <v>#REF!</v>
      </c>
      <c r="M510" s="19" t="e">
        <f>GFMIS!D510</f>
        <v>#REF!</v>
      </c>
      <c r="N510" s="19" t="e">
        <f>GFMIS!C510</f>
        <v>#REF!</v>
      </c>
      <c r="O510" s="19" t="e">
        <f>GFMIS!E510</f>
        <v>#REF!</v>
      </c>
      <c r="P510" s="26" t="e">
        <f>GFMIS!F510</f>
        <v>#REF!</v>
      </c>
      <c r="Q510" s="18" t="e">
        <f>GFMIS!H510</f>
        <v>#REF!</v>
      </c>
      <c r="R510" s="17"/>
    </row>
    <row r="511" spans="1:18" ht="14.25">
      <c r="A511" s="19" t="e">
        <f>IF(#REF!&gt;1,"L","")</f>
        <v>#REF!</v>
      </c>
      <c r="B511" s="22" t="e">
        <f>IF(#REF!&gt;1,"20004","")</f>
        <v>#REF!</v>
      </c>
      <c r="C511" s="19" t="e">
        <f>IF(#REF!&gt;1,"2100","")</f>
        <v>#REF!</v>
      </c>
      <c r="D511" s="19" t="e">
        <f>IF(#REF!&gt;1,"2101","")</f>
        <v>#REF!</v>
      </c>
      <c r="E511" s="21" t="e">
        <f ca="1">IF(#REF!&gt;1,TODAY(),"")</f>
        <v>#REF!</v>
      </c>
      <c r="F511" s="21" t="e">
        <f ca="1">IF(#REF!&gt;1,TODAY(),"")</f>
        <v>#REF!</v>
      </c>
      <c r="G511" s="20" t="e">
        <f>IF(#REF!&gt;1,$G$2,"")</f>
        <v>#REF!</v>
      </c>
      <c r="H511" s="20" t="e">
        <f>IF(#REF!&gt;1,$H$2,"")</f>
        <v>#REF!</v>
      </c>
      <c r="I511" s="17" t="e">
        <f>IF(#REF!&gt;1,$I$2,"")</f>
        <v>#REF!</v>
      </c>
      <c r="J511" s="19" t="e">
        <f>IF(#REF!&gt;1,"R","")</f>
        <v>#REF!</v>
      </c>
      <c r="K511" s="19" t="e">
        <f>IF(#REF!&gt;1,"DGEN","")</f>
        <v>#REF!</v>
      </c>
      <c r="L511" s="26" t="e">
        <f>GFMIS!G511</f>
        <v>#REF!</v>
      </c>
      <c r="M511" s="19" t="e">
        <f>GFMIS!D511</f>
        <v>#REF!</v>
      </c>
      <c r="N511" s="19" t="e">
        <f>GFMIS!C511</f>
        <v>#REF!</v>
      </c>
      <c r="O511" s="19" t="e">
        <f>GFMIS!E511</f>
        <v>#REF!</v>
      </c>
      <c r="P511" s="26" t="e">
        <f>GFMIS!F511</f>
        <v>#REF!</v>
      </c>
      <c r="Q511" s="18" t="e">
        <f>GFMIS!H511</f>
        <v>#REF!</v>
      </c>
      <c r="R511" s="17"/>
    </row>
    <row r="512" spans="1:18" ht="14.25">
      <c r="A512" s="19" t="e">
        <f>IF(#REF!&gt;1,"L","")</f>
        <v>#REF!</v>
      </c>
      <c r="B512" s="22" t="e">
        <f>IF(#REF!&gt;1,"20004","")</f>
        <v>#REF!</v>
      </c>
      <c r="C512" s="19" t="e">
        <f>IF(#REF!&gt;1,"2100","")</f>
        <v>#REF!</v>
      </c>
      <c r="D512" s="19" t="e">
        <f>IF(#REF!&gt;1,"2101","")</f>
        <v>#REF!</v>
      </c>
      <c r="E512" s="21" t="e">
        <f ca="1">IF(#REF!&gt;1,TODAY(),"")</f>
        <v>#REF!</v>
      </c>
      <c r="F512" s="21" t="e">
        <f ca="1">IF(#REF!&gt;1,TODAY(),"")</f>
        <v>#REF!</v>
      </c>
      <c r="G512" s="20" t="e">
        <f>IF(#REF!&gt;1,$G$2,"")</f>
        <v>#REF!</v>
      </c>
      <c r="H512" s="20" t="e">
        <f>IF(#REF!&gt;1,$H$2,"")</f>
        <v>#REF!</v>
      </c>
      <c r="I512" s="17" t="e">
        <f>IF(#REF!&gt;1,$I$2,"")</f>
        <v>#REF!</v>
      </c>
      <c r="J512" s="19" t="e">
        <f>IF(#REF!&gt;1,"R","")</f>
        <v>#REF!</v>
      </c>
      <c r="K512" s="19" t="e">
        <f>IF(#REF!&gt;1,"DGEN","")</f>
        <v>#REF!</v>
      </c>
      <c r="L512" s="26" t="e">
        <f>GFMIS!G512</f>
        <v>#REF!</v>
      </c>
      <c r="M512" s="19" t="e">
        <f>GFMIS!D512</f>
        <v>#REF!</v>
      </c>
      <c r="N512" s="19" t="e">
        <f>GFMIS!C512</f>
        <v>#REF!</v>
      </c>
      <c r="O512" s="19" t="e">
        <f>GFMIS!E512</f>
        <v>#REF!</v>
      </c>
      <c r="P512" s="26" t="e">
        <f>GFMIS!F512</f>
        <v>#REF!</v>
      </c>
      <c r="Q512" s="18" t="e">
        <f>GFMIS!H512</f>
        <v>#REF!</v>
      </c>
      <c r="R512" s="17"/>
    </row>
    <row r="513" spans="1:18" ht="14.25">
      <c r="A513" s="19" t="e">
        <f>IF(#REF!&gt;1,"L","")</f>
        <v>#REF!</v>
      </c>
      <c r="B513" s="22" t="e">
        <f>IF(#REF!&gt;1,"20004","")</f>
        <v>#REF!</v>
      </c>
      <c r="C513" s="19" t="e">
        <f>IF(#REF!&gt;1,"2100","")</f>
        <v>#REF!</v>
      </c>
      <c r="D513" s="19" t="e">
        <f>IF(#REF!&gt;1,"2101","")</f>
        <v>#REF!</v>
      </c>
      <c r="E513" s="21" t="e">
        <f ca="1">IF(#REF!&gt;1,TODAY(),"")</f>
        <v>#REF!</v>
      </c>
      <c r="F513" s="21" t="e">
        <f ca="1">IF(#REF!&gt;1,TODAY(),"")</f>
        <v>#REF!</v>
      </c>
      <c r="G513" s="20" t="e">
        <f>IF(#REF!&gt;1,$G$2,"")</f>
        <v>#REF!</v>
      </c>
      <c r="H513" s="20" t="e">
        <f>IF(#REF!&gt;1,$H$2,"")</f>
        <v>#REF!</v>
      </c>
      <c r="I513" s="17" t="e">
        <f>IF(#REF!&gt;1,$I$2,"")</f>
        <v>#REF!</v>
      </c>
      <c r="J513" s="19" t="e">
        <f>IF(#REF!&gt;1,"R","")</f>
        <v>#REF!</v>
      </c>
      <c r="K513" s="19" t="e">
        <f>IF(#REF!&gt;1,"DGEN","")</f>
        <v>#REF!</v>
      </c>
      <c r="L513" s="26" t="e">
        <f>GFMIS!G513</f>
        <v>#REF!</v>
      </c>
      <c r="M513" s="19" t="e">
        <f>GFMIS!D513</f>
        <v>#REF!</v>
      </c>
      <c r="N513" s="19" t="e">
        <f>GFMIS!C513</f>
        <v>#REF!</v>
      </c>
      <c r="O513" s="19" t="e">
        <f>GFMIS!E513</f>
        <v>#REF!</v>
      </c>
      <c r="P513" s="26" t="e">
        <f>GFMIS!F513</f>
        <v>#REF!</v>
      </c>
      <c r="Q513" s="18" t="e">
        <f>GFMIS!H513</f>
        <v>#REF!</v>
      </c>
      <c r="R513" s="17"/>
    </row>
    <row r="514" spans="1:18" ht="14.25">
      <c r="A514" s="19" t="e">
        <f>IF(#REF!&gt;1,"L","")</f>
        <v>#REF!</v>
      </c>
      <c r="B514" s="22" t="e">
        <f>IF(#REF!&gt;1,"20004","")</f>
        <v>#REF!</v>
      </c>
      <c r="C514" s="19" t="e">
        <f>IF(#REF!&gt;1,"2100","")</f>
        <v>#REF!</v>
      </c>
      <c r="D514" s="19" t="e">
        <f>IF(#REF!&gt;1,"2101","")</f>
        <v>#REF!</v>
      </c>
      <c r="E514" s="21" t="e">
        <f ca="1">IF(#REF!&gt;1,TODAY(),"")</f>
        <v>#REF!</v>
      </c>
      <c r="F514" s="21" t="e">
        <f ca="1">IF(#REF!&gt;1,TODAY(),"")</f>
        <v>#REF!</v>
      </c>
      <c r="G514" s="20" t="e">
        <f>IF(#REF!&gt;1,$G$2,"")</f>
        <v>#REF!</v>
      </c>
      <c r="H514" s="20" t="e">
        <f>IF(#REF!&gt;1,$H$2,"")</f>
        <v>#REF!</v>
      </c>
      <c r="I514" s="17" t="e">
        <f>IF(#REF!&gt;1,$I$2,"")</f>
        <v>#REF!</v>
      </c>
      <c r="J514" s="19" t="e">
        <f>IF(#REF!&gt;1,"R","")</f>
        <v>#REF!</v>
      </c>
      <c r="K514" s="19" t="e">
        <f>IF(#REF!&gt;1,"DGEN","")</f>
        <v>#REF!</v>
      </c>
      <c r="L514" s="26" t="e">
        <f>GFMIS!G514</f>
        <v>#REF!</v>
      </c>
      <c r="M514" s="19" t="e">
        <f>GFMIS!D514</f>
        <v>#REF!</v>
      </c>
      <c r="N514" s="19" t="e">
        <f>GFMIS!C514</f>
        <v>#REF!</v>
      </c>
      <c r="O514" s="19" t="e">
        <f>GFMIS!E514</f>
        <v>#REF!</v>
      </c>
      <c r="P514" s="26" t="e">
        <f>GFMIS!F514</f>
        <v>#REF!</v>
      </c>
      <c r="Q514" s="18" t="e">
        <f>GFMIS!H514</f>
        <v>#REF!</v>
      </c>
      <c r="R514" s="17"/>
    </row>
    <row r="515" spans="1:18" ht="14.25">
      <c r="A515" s="19" t="e">
        <f>IF(#REF!&gt;1,"L","")</f>
        <v>#REF!</v>
      </c>
      <c r="B515" s="22" t="e">
        <f>IF(#REF!&gt;1,"20004","")</f>
        <v>#REF!</v>
      </c>
      <c r="C515" s="19" t="e">
        <f>IF(#REF!&gt;1,"2100","")</f>
        <v>#REF!</v>
      </c>
      <c r="D515" s="19" t="e">
        <f>IF(#REF!&gt;1,"2101","")</f>
        <v>#REF!</v>
      </c>
      <c r="E515" s="21" t="e">
        <f ca="1">IF(#REF!&gt;1,TODAY(),"")</f>
        <v>#REF!</v>
      </c>
      <c r="F515" s="21" t="e">
        <f ca="1">IF(#REF!&gt;1,TODAY(),"")</f>
        <v>#REF!</v>
      </c>
      <c r="G515" s="20" t="e">
        <f>IF(#REF!&gt;1,$G$2,"")</f>
        <v>#REF!</v>
      </c>
      <c r="H515" s="20" t="e">
        <f>IF(#REF!&gt;1,$H$2,"")</f>
        <v>#REF!</v>
      </c>
      <c r="I515" s="17" t="e">
        <f>IF(#REF!&gt;1,$I$2,"")</f>
        <v>#REF!</v>
      </c>
      <c r="J515" s="19" t="e">
        <f>IF(#REF!&gt;1,"R","")</f>
        <v>#REF!</v>
      </c>
      <c r="K515" s="19" t="e">
        <f>IF(#REF!&gt;1,"DGEN","")</f>
        <v>#REF!</v>
      </c>
      <c r="L515" s="26" t="e">
        <f>GFMIS!G515</f>
        <v>#REF!</v>
      </c>
      <c r="M515" s="19" t="e">
        <f>GFMIS!D515</f>
        <v>#REF!</v>
      </c>
      <c r="N515" s="19" t="e">
        <f>GFMIS!C515</f>
        <v>#REF!</v>
      </c>
      <c r="O515" s="19" t="e">
        <f>GFMIS!E515</f>
        <v>#REF!</v>
      </c>
      <c r="P515" s="26" t="e">
        <f>GFMIS!F515</f>
        <v>#REF!</v>
      </c>
      <c r="Q515" s="18" t="e">
        <f>GFMIS!H515</f>
        <v>#REF!</v>
      </c>
      <c r="R515" s="17"/>
    </row>
    <row r="516" spans="1:18" ht="14.25">
      <c r="A516" s="19" t="e">
        <f>IF(#REF!&gt;1,"L","")</f>
        <v>#REF!</v>
      </c>
      <c r="B516" s="22" t="e">
        <f>IF(#REF!&gt;1,"20004","")</f>
        <v>#REF!</v>
      </c>
      <c r="C516" s="19" t="e">
        <f>IF(#REF!&gt;1,"2100","")</f>
        <v>#REF!</v>
      </c>
      <c r="D516" s="19" t="e">
        <f>IF(#REF!&gt;1,"2101","")</f>
        <v>#REF!</v>
      </c>
      <c r="E516" s="21" t="e">
        <f ca="1">IF(#REF!&gt;1,TODAY(),"")</f>
        <v>#REF!</v>
      </c>
      <c r="F516" s="21" t="e">
        <f ca="1">IF(#REF!&gt;1,TODAY(),"")</f>
        <v>#REF!</v>
      </c>
      <c r="G516" s="20" t="e">
        <f>IF(#REF!&gt;1,$G$2,"")</f>
        <v>#REF!</v>
      </c>
      <c r="H516" s="20" t="e">
        <f>IF(#REF!&gt;1,$H$2,"")</f>
        <v>#REF!</v>
      </c>
      <c r="I516" s="17" t="e">
        <f>IF(#REF!&gt;1,$I$2,"")</f>
        <v>#REF!</v>
      </c>
      <c r="J516" s="19" t="e">
        <f>IF(#REF!&gt;1,"R","")</f>
        <v>#REF!</v>
      </c>
      <c r="K516" s="19" t="e">
        <f>IF(#REF!&gt;1,"DGEN","")</f>
        <v>#REF!</v>
      </c>
      <c r="L516" s="26" t="e">
        <f>GFMIS!G516</f>
        <v>#REF!</v>
      </c>
      <c r="M516" s="19" t="e">
        <f>GFMIS!D516</f>
        <v>#REF!</v>
      </c>
      <c r="N516" s="19" t="e">
        <f>GFMIS!C516</f>
        <v>#REF!</v>
      </c>
      <c r="O516" s="19" t="e">
        <f>GFMIS!E516</f>
        <v>#REF!</v>
      </c>
      <c r="P516" s="26" t="e">
        <f>GFMIS!F516</f>
        <v>#REF!</v>
      </c>
      <c r="Q516" s="18" t="e">
        <f>GFMIS!H516</f>
        <v>#REF!</v>
      </c>
      <c r="R516" s="17"/>
    </row>
    <row r="517" spans="1:18" ht="14.25">
      <c r="A517" s="19" t="e">
        <f>IF(#REF!&gt;1,"L","")</f>
        <v>#REF!</v>
      </c>
      <c r="B517" s="22" t="e">
        <f>IF(#REF!&gt;1,"20004","")</f>
        <v>#REF!</v>
      </c>
      <c r="C517" s="19" t="e">
        <f>IF(#REF!&gt;1,"2100","")</f>
        <v>#REF!</v>
      </c>
      <c r="D517" s="19" t="e">
        <f>IF(#REF!&gt;1,"2101","")</f>
        <v>#REF!</v>
      </c>
      <c r="E517" s="21" t="e">
        <f ca="1">IF(#REF!&gt;1,TODAY(),"")</f>
        <v>#REF!</v>
      </c>
      <c r="F517" s="21" t="e">
        <f ca="1">IF(#REF!&gt;1,TODAY(),"")</f>
        <v>#REF!</v>
      </c>
      <c r="G517" s="20" t="e">
        <f>IF(#REF!&gt;1,$G$2,"")</f>
        <v>#REF!</v>
      </c>
      <c r="H517" s="20" t="e">
        <f>IF(#REF!&gt;1,$H$2,"")</f>
        <v>#REF!</v>
      </c>
      <c r="I517" s="17" t="e">
        <f>IF(#REF!&gt;1,$I$2,"")</f>
        <v>#REF!</v>
      </c>
      <c r="J517" s="19" t="e">
        <f>IF(#REF!&gt;1,"R","")</f>
        <v>#REF!</v>
      </c>
      <c r="K517" s="19" t="e">
        <f>IF(#REF!&gt;1,"DGEN","")</f>
        <v>#REF!</v>
      </c>
      <c r="L517" s="26" t="e">
        <f>GFMIS!G517</f>
        <v>#REF!</v>
      </c>
      <c r="M517" s="19" t="e">
        <f>GFMIS!D517</f>
        <v>#REF!</v>
      </c>
      <c r="N517" s="19" t="e">
        <f>GFMIS!C517</f>
        <v>#REF!</v>
      </c>
      <c r="O517" s="19" t="e">
        <f>GFMIS!E517</f>
        <v>#REF!</v>
      </c>
      <c r="P517" s="26" t="e">
        <f>GFMIS!F517</f>
        <v>#REF!</v>
      </c>
      <c r="Q517" s="18" t="e">
        <f>GFMIS!H517</f>
        <v>#REF!</v>
      </c>
      <c r="R517" s="17"/>
    </row>
    <row r="518" spans="1:18" ht="14.25">
      <c r="A518" s="19" t="e">
        <f>IF(#REF!&gt;1,"L","")</f>
        <v>#REF!</v>
      </c>
      <c r="B518" s="22" t="e">
        <f>IF(#REF!&gt;1,"20004","")</f>
        <v>#REF!</v>
      </c>
      <c r="C518" s="19" t="e">
        <f>IF(#REF!&gt;1,"2100","")</f>
        <v>#REF!</v>
      </c>
      <c r="D518" s="19" t="e">
        <f>IF(#REF!&gt;1,"2101","")</f>
        <v>#REF!</v>
      </c>
      <c r="E518" s="21" t="e">
        <f ca="1">IF(#REF!&gt;1,TODAY(),"")</f>
        <v>#REF!</v>
      </c>
      <c r="F518" s="21" t="e">
        <f ca="1">IF(#REF!&gt;1,TODAY(),"")</f>
        <v>#REF!</v>
      </c>
      <c r="G518" s="20" t="e">
        <f>IF(#REF!&gt;1,$G$2,"")</f>
        <v>#REF!</v>
      </c>
      <c r="H518" s="20" t="e">
        <f>IF(#REF!&gt;1,$H$2,"")</f>
        <v>#REF!</v>
      </c>
      <c r="I518" s="17" t="e">
        <f>IF(#REF!&gt;1,$I$2,"")</f>
        <v>#REF!</v>
      </c>
      <c r="J518" s="19" t="e">
        <f>IF(#REF!&gt;1,"R","")</f>
        <v>#REF!</v>
      </c>
      <c r="K518" s="19" t="e">
        <f>IF(#REF!&gt;1,"DGEN","")</f>
        <v>#REF!</v>
      </c>
      <c r="L518" s="26" t="e">
        <f>GFMIS!G518</f>
        <v>#REF!</v>
      </c>
      <c r="M518" s="19" t="e">
        <f>GFMIS!D518</f>
        <v>#REF!</v>
      </c>
      <c r="N518" s="19" t="e">
        <f>GFMIS!C518</f>
        <v>#REF!</v>
      </c>
      <c r="O518" s="19" t="e">
        <f>GFMIS!E518</f>
        <v>#REF!</v>
      </c>
      <c r="P518" s="26" t="e">
        <f>GFMIS!F518</f>
        <v>#REF!</v>
      </c>
      <c r="Q518" s="18" t="e">
        <f>GFMIS!H518</f>
        <v>#REF!</v>
      </c>
      <c r="R518" s="17"/>
    </row>
    <row r="519" spans="1:18" ht="14.25">
      <c r="A519" s="19" t="e">
        <f>IF(#REF!&gt;1,"L","")</f>
        <v>#REF!</v>
      </c>
      <c r="B519" s="22" t="e">
        <f>IF(#REF!&gt;1,"20004","")</f>
        <v>#REF!</v>
      </c>
      <c r="C519" s="19" t="e">
        <f>IF(#REF!&gt;1,"2100","")</f>
        <v>#REF!</v>
      </c>
      <c r="D519" s="19" t="e">
        <f>IF(#REF!&gt;1,"2101","")</f>
        <v>#REF!</v>
      </c>
      <c r="E519" s="21" t="e">
        <f ca="1">IF(#REF!&gt;1,TODAY(),"")</f>
        <v>#REF!</v>
      </c>
      <c r="F519" s="21" t="e">
        <f ca="1">IF(#REF!&gt;1,TODAY(),"")</f>
        <v>#REF!</v>
      </c>
      <c r="G519" s="20" t="e">
        <f>IF(#REF!&gt;1,$G$2,"")</f>
        <v>#REF!</v>
      </c>
      <c r="H519" s="20" t="e">
        <f>IF(#REF!&gt;1,$H$2,"")</f>
        <v>#REF!</v>
      </c>
      <c r="I519" s="17" t="e">
        <f>IF(#REF!&gt;1,$I$2,"")</f>
        <v>#REF!</v>
      </c>
      <c r="J519" s="19" t="e">
        <f>IF(#REF!&gt;1,"R","")</f>
        <v>#REF!</v>
      </c>
      <c r="K519" s="19" t="e">
        <f>IF(#REF!&gt;1,"DGEN","")</f>
        <v>#REF!</v>
      </c>
      <c r="L519" s="26" t="e">
        <f>GFMIS!G519</f>
        <v>#REF!</v>
      </c>
      <c r="M519" s="19" t="e">
        <f>GFMIS!D519</f>
        <v>#REF!</v>
      </c>
      <c r="N519" s="19" t="e">
        <f>GFMIS!C519</f>
        <v>#REF!</v>
      </c>
      <c r="O519" s="19" t="e">
        <f>GFMIS!E519</f>
        <v>#REF!</v>
      </c>
      <c r="P519" s="26" t="e">
        <f>GFMIS!F519</f>
        <v>#REF!</v>
      </c>
      <c r="Q519" s="18" t="e">
        <f>GFMIS!H519</f>
        <v>#REF!</v>
      </c>
      <c r="R519" s="17"/>
    </row>
    <row r="520" spans="1:18" ht="14.25">
      <c r="A520" s="19" t="e">
        <f>IF(#REF!&gt;1,"L","")</f>
        <v>#REF!</v>
      </c>
      <c r="B520" s="22" t="e">
        <f>IF(#REF!&gt;1,"20004","")</f>
        <v>#REF!</v>
      </c>
      <c r="C520" s="19" t="e">
        <f>IF(#REF!&gt;1,"2100","")</f>
        <v>#REF!</v>
      </c>
      <c r="D520" s="19" t="e">
        <f>IF(#REF!&gt;1,"2101","")</f>
        <v>#REF!</v>
      </c>
      <c r="E520" s="21" t="e">
        <f ca="1">IF(#REF!&gt;1,TODAY(),"")</f>
        <v>#REF!</v>
      </c>
      <c r="F520" s="21" t="e">
        <f ca="1">IF(#REF!&gt;1,TODAY(),"")</f>
        <v>#REF!</v>
      </c>
      <c r="G520" s="20" t="e">
        <f>IF(#REF!&gt;1,$G$2,"")</f>
        <v>#REF!</v>
      </c>
      <c r="H520" s="20" t="e">
        <f>IF(#REF!&gt;1,$H$2,"")</f>
        <v>#REF!</v>
      </c>
      <c r="I520" s="17" t="e">
        <f>IF(#REF!&gt;1,$I$2,"")</f>
        <v>#REF!</v>
      </c>
      <c r="J520" s="19" t="e">
        <f>IF(#REF!&gt;1,"R","")</f>
        <v>#REF!</v>
      </c>
      <c r="K520" s="19" t="e">
        <f>IF(#REF!&gt;1,"DGEN","")</f>
        <v>#REF!</v>
      </c>
      <c r="L520" s="26" t="e">
        <f>GFMIS!G520</f>
        <v>#REF!</v>
      </c>
      <c r="M520" s="19" t="e">
        <f>GFMIS!D520</f>
        <v>#REF!</v>
      </c>
      <c r="N520" s="19" t="e">
        <f>GFMIS!C520</f>
        <v>#REF!</v>
      </c>
      <c r="O520" s="19" t="e">
        <f>GFMIS!E520</f>
        <v>#REF!</v>
      </c>
      <c r="P520" s="26" t="e">
        <f>GFMIS!F520</f>
        <v>#REF!</v>
      </c>
      <c r="Q520" s="18" t="e">
        <f>GFMIS!H520</f>
        <v>#REF!</v>
      </c>
      <c r="R520" s="17"/>
    </row>
    <row r="521" spans="1:18" ht="14.25">
      <c r="A521" s="19" t="e">
        <f>IF(#REF!&gt;1,"L","")</f>
        <v>#REF!</v>
      </c>
      <c r="B521" s="22" t="e">
        <f>IF(#REF!&gt;1,"20004","")</f>
        <v>#REF!</v>
      </c>
      <c r="C521" s="19" t="e">
        <f>IF(#REF!&gt;1,"2100","")</f>
        <v>#REF!</v>
      </c>
      <c r="D521" s="19" t="e">
        <f>IF(#REF!&gt;1,"2101","")</f>
        <v>#REF!</v>
      </c>
      <c r="E521" s="21" t="e">
        <f ca="1">IF(#REF!&gt;1,TODAY(),"")</f>
        <v>#REF!</v>
      </c>
      <c r="F521" s="21" t="e">
        <f ca="1">IF(#REF!&gt;1,TODAY(),"")</f>
        <v>#REF!</v>
      </c>
      <c r="G521" s="20" t="e">
        <f>IF(#REF!&gt;1,$G$2,"")</f>
        <v>#REF!</v>
      </c>
      <c r="H521" s="20" t="e">
        <f>IF(#REF!&gt;1,$H$2,"")</f>
        <v>#REF!</v>
      </c>
      <c r="I521" s="17" t="e">
        <f>IF(#REF!&gt;1,$I$2,"")</f>
        <v>#REF!</v>
      </c>
      <c r="J521" s="19" t="e">
        <f>IF(#REF!&gt;1,"R","")</f>
        <v>#REF!</v>
      </c>
      <c r="K521" s="19" t="e">
        <f>IF(#REF!&gt;1,"DGEN","")</f>
        <v>#REF!</v>
      </c>
      <c r="L521" s="26" t="e">
        <f>GFMIS!G521</f>
        <v>#REF!</v>
      </c>
      <c r="M521" s="19" t="e">
        <f>GFMIS!D521</f>
        <v>#REF!</v>
      </c>
      <c r="N521" s="19" t="e">
        <f>GFMIS!C521</f>
        <v>#REF!</v>
      </c>
      <c r="O521" s="19" t="e">
        <f>GFMIS!E521</f>
        <v>#REF!</v>
      </c>
      <c r="P521" s="26" t="e">
        <f>GFMIS!F521</f>
        <v>#REF!</v>
      </c>
      <c r="Q521" s="18" t="e">
        <f>GFMIS!H521</f>
        <v>#REF!</v>
      </c>
      <c r="R521" s="17"/>
    </row>
    <row r="522" spans="1:18" ht="14.25">
      <c r="A522" s="19" t="e">
        <f>IF(#REF!&gt;1,"L","")</f>
        <v>#REF!</v>
      </c>
      <c r="B522" s="22" t="e">
        <f>IF(#REF!&gt;1,"20004","")</f>
        <v>#REF!</v>
      </c>
      <c r="C522" s="19" t="e">
        <f>IF(#REF!&gt;1,"2100","")</f>
        <v>#REF!</v>
      </c>
      <c r="D522" s="19" t="e">
        <f>IF(#REF!&gt;1,"2101","")</f>
        <v>#REF!</v>
      </c>
      <c r="E522" s="21" t="e">
        <f ca="1">IF(#REF!&gt;1,TODAY(),"")</f>
        <v>#REF!</v>
      </c>
      <c r="F522" s="21" t="e">
        <f ca="1">IF(#REF!&gt;1,TODAY(),"")</f>
        <v>#REF!</v>
      </c>
      <c r="G522" s="20" t="e">
        <f>IF(#REF!&gt;1,$G$2,"")</f>
        <v>#REF!</v>
      </c>
      <c r="H522" s="20" t="e">
        <f>IF(#REF!&gt;1,$H$2,"")</f>
        <v>#REF!</v>
      </c>
      <c r="I522" s="17" t="e">
        <f>IF(#REF!&gt;1,$I$2,"")</f>
        <v>#REF!</v>
      </c>
      <c r="J522" s="19" t="e">
        <f>IF(#REF!&gt;1,"R","")</f>
        <v>#REF!</v>
      </c>
      <c r="K522" s="19" t="e">
        <f>IF(#REF!&gt;1,"DGEN","")</f>
        <v>#REF!</v>
      </c>
      <c r="L522" s="26" t="e">
        <f>GFMIS!G522</f>
        <v>#REF!</v>
      </c>
      <c r="M522" s="19" t="e">
        <f>GFMIS!D522</f>
        <v>#REF!</v>
      </c>
      <c r="N522" s="19" t="e">
        <f>GFMIS!C522</f>
        <v>#REF!</v>
      </c>
      <c r="O522" s="19" t="e">
        <f>GFMIS!E522</f>
        <v>#REF!</v>
      </c>
      <c r="P522" s="26" t="e">
        <f>GFMIS!F522</f>
        <v>#REF!</v>
      </c>
      <c r="Q522" s="18" t="e">
        <f>GFMIS!H522</f>
        <v>#REF!</v>
      </c>
      <c r="R522" s="17"/>
    </row>
    <row r="523" spans="1:18" ht="14.25">
      <c r="A523" s="19" t="e">
        <f>IF(#REF!&gt;1,"L","")</f>
        <v>#REF!</v>
      </c>
      <c r="B523" s="22" t="e">
        <f>IF(#REF!&gt;1,"20004","")</f>
        <v>#REF!</v>
      </c>
      <c r="C523" s="19" t="e">
        <f>IF(#REF!&gt;1,"2100","")</f>
        <v>#REF!</v>
      </c>
      <c r="D523" s="19" t="e">
        <f>IF(#REF!&gt;1,"2101","")</f>
        <v>#REF!</v>
      </c>
      <c r="E523" s="21" t="e">
        <f ca="1">IF(#REF!&gt;1,TODAY(),"")</f>
        <v>#REF!</v>
      </c>
      <c r="F523" s="21" t="e">
        <f ca="1">IF(#REF!&gt;1,TODAY(),"")</f>
        <v>#REF!</v>
      </c>
      <c r="G523" s="20" t="e">
        <f>IF(#REF!&gt;1,$G$2,"")</f>
        <v>#REF!</v>
      </c>
      <c r="H523" s="20" t="e">
        <f>IF(#REF!&gt;1,$H$2,"")</f>
        <v>#REF!</v>
      </c>
      <c r="I523" s="17" t="e">
        <f>IF(#REF!&gt;1,$I$2,"")</f>
        <v>#REF!</v>
      </c>
      <c r="J523" s="19" t="e">
        <f>IF(#REF!&gt;1,"R","")</f>
        <v>#REF!</v>
      </c>
      <c r="K523" s="19" t="e">
        <f>IF(#REF!&gt;1,"DGEN","")</f>
        <v>#REF!</v>
      </c>
      <c r="L523" s="26" t="e">
        <f>GFMIS!G523</f>
        <v>#REF!</v>
      </c>
      <c r="M523" s="19" t="e">
        <f>GFMIS!D523</f>
        <v>#REF!</v>
      </c>
      <c r="N523" s="19" t="e">
        <f>GFMIS!C523</f>
        <v>#REF!</v>
      </c>
      <c r="O523" s="19" t="e">
        <f>GFMIS!E523</f>
        <v>#REF!</v>
      </c>
      <c r="P523" s="26" t="e">
        <f>GFMIS!F523</f>
        <v>#REF!</v>
      </c>
      <c r="Q523" s="18" t="e">
        <f>GFMIS!H523</f>
        <v>#REF!</v>
      </c>
      <c r="R523" s="17"/>
    </row>
    <row r="524" spans="1:18" ht="14.25">
      <c r="A524" s="19" t="e">
        <f>IF(#REF!&gt;1,"L","")</f>
        <v>#REF!</v>
      </c>
      <c r="B524" s="22" t="e">
        <f>IF(#REF!&gt;1,"20004","")</f>
        <v>#REF!</v>
      </c>
      <c r="C524" s="19" t="e">
        <f>IF(#REF!&gt;1,"2100","")</f>
        <v>#REF!</v>
      </c>
      <c r="D524" s="19" t="e">
        <f>IF(#REF!&gt;1,"2101","")</f>
        <v>#REF!</v>
      </c>
      <c r="E524" s="21" t="e">
        <f ca="1">IF(#REF!&gt;1,TODAY(),"")</f>
        <v>#REF!</v>
      </c>
      <c r="F524" s="21" t="e">
        <f ca="1">IF(#REF!&gt;1,TODAY(),"")</f>
        <v>#REF!</v>
      </c>
      <c r="G524" s="20" t="e">
        <f>IF(#REF!&gt;1,$G$2,"")</f>
        <v>#REF!</v>
      </c>
      <c r="H524" s="20" t="e">
        <f>IF(#REF!&gt;1,$H$2,"")</f>
        <v>#REF!</v>
      </c>
      <c r="I524" s="17" t="e">
        <f>IF(#REF!&gt;1,$I$2,"")</f>
        <v>#REF!</v>
      </c>
      <c r="J524" s="19" t="e">
        <f>IF(#REF!&gt;1,"R","")</f>
        <v>#REF!</v>
      </c>
      <c r="K524" s="19" t="e">
        <f>IF(#REF!&gt;1,"DGEN","")</f>
        <v>#REF!</v>
      </c>
      <c r="L524" s="26" t="e">
        <f>GFMIS!G524</f>
        <v>#REF!</v>
      </c>
      <c r="M524" s="19" t="e">
        <f>GFMIS!D524</f>
        <v>#REF!</v>
      </c>
      <c r="N524" s="19" t="e">
        <f>GFMIS!C524</f>
        <v>#REF!</v>
      </c>
      <c r="O524" s="19" t="e">
        <f>GFMIS!E524</f>
        <v>#REF!</v>
      </c>
      <c r="P524" s="26" t="e">
        <f>GFMIS!F524</f>
        <v>#REF!</v>
      </c>
      <c r="Q524" s="18" t="e">
        <f>GFMIS!H524</f>
        <v>#REF!</v>
      </c>
      <c r="R524" s="17"/>
    </row>
    <row r="525" spans="1:18" ht="14.25">
      <c r="A525" s="19" t="e">
        <f>IF(#REF!&gt;1,"L","")</f>
        <v>#REF!</v>
      </c>
      <c r="B525" s="22" t="e">
        <f>IF(#REF!&gt;1,"20004","")</f>
        <v>#REF!</v>
      </c>
      <c r="C525" s="19" t="e">
        <f>IF(#REF!&gt;1,"2100","")</f>
        <v>#REF!</v>
      </c>
      <c r="D525" s="19" t="e">
        <f>IF(#REF!&gt;1,"2101","")</f>
        <v>#REF!</v>
      </c>
      <c r="E525" s="21" t="e">
        <f ca="1">IF(#REF!&gt;1,TODAY(),"")</f>
        <v>#REF!</v>
      </c>
      <c r="F525" s="21" t="e">
        <f ca="1">IF(#REF!&gt;1,TODAY(),"")</f>
        <v>#REF!</v>
      </c>
      <c r="G525" s="20" t="e">
        <f>IF(#REF!&gt;1,$G$2,"")</f>
        <v>#REF!</v>
      </c>
      <c r="H525" s="20" t="e">
        <f>IF(#REF!&gt;1,$H$2,"")</f>
        <v>#REF!</v>
      </c>
      <c r="I525" s="17" t="e">
        <f>IF(#REF!&gt;1,$I$2,"")</f>
        <v>#REF!</v>
      </c>
      <c r="J525" s="19" t="e">
        <f>IF(#REF!&gt;1,"R","")</f>
        <v>#REF!</v>
      </c>
      <c r="K525" s="19" t="e">
        <f>IF(#REF!&gt;1,"DGEN","")</f>
        <v>#REF!</v>
      </c>
      <c r="L525" s="26" t="e">
        <f>GFMIS!G525</f>
        <v>#REF!</v>
      </c>
      <c r="M525" s="19" t="e">
        <f>GFMIS!D525</f>
        <v>#REF!</v>
      </c>
      <c r="N525" s="19" t="e">
        <f>GFMIS!C525</f>
        <v>#REF!</v>
      </c>
      <c r="O525" s="19" t="e">
        <f>GFMIS!E525</f>
        <v>#REF!</v>
      </c>
      <c r="P525" s="26" t="e">
        <f>GFMIS!F525</f>
        <v>#REF!</v>
      </c>
      <c r="Q525" s="18" t="e">
        <f>GFMIS!H525</f>
        <v>#REF!</v>
      </c>
      <c r="R525" s="17"/>
    </row>
    <row r="526" spans="1:18" ht="14.25">
      <c r="A526" s="19" t="e">
        <f>IF(#REF!&gt;1,"L","")</f>
        <v>#REF!</v>
      </c>
      <c r="B526" s="22" t="e">
        <f>IF(#REF!&gt;1,"20004","")</f>
        <v>#REF!</v>
      </c>
      <c r="C526" s="19" t="e">
        <f>IF(#REF!&gt;1,"2100","")</f>
        <v>#REF!</v>
      </c>
      <c r="D526" s="19" t="e">
        <f>IF(#REF!&gt;1,"2101","")</f>
        <v>#REF!</v>
      </c>
      <c r="E526" s="21" t="e">
        <f ca="1">IF(#REF!&gt;1,TODAY(),"")</f>
        <v>#REF!</v>
      </c>
      <c r="F526" s="21" t="e">
        <f ca="1">IF(#REF!&gt;1,TODAY(),"")</f>
        <v>#REF!</v>
      </c>
      <c r="G526" s="20" t="e">
        <f>IF(#REF!&gt;1,$G$2,"")</f>
        <v>#REF!</v>
      </c>
      <c r="H526" s="20" t="e">
        <f>IF(#REF!&gt;1,$H$2,"")</f>
        <v>#REF!</v>
      </c>
      <c r="I526" s="17" t="e">
        <f>IF(#REF!&gt;1,$I$2,"")</f>
        <v>#REF!</v>
      </c>
      <c r="J526" s="19" t="e">
        <f>IF(#REF!&gt;1,"R","")</f>
        <v>#REF!</v>
      </c>
      <c r="K526" s="19" t="e">
        <f>IF(#REF!&gt;1,"DGEN","")</f>
        <v>#REF!</v>
      </c>
      <c r="L526" s="26" t="e">
        <f>GFMIS!G526</f>
        <v>#REF!</v>
      </c>
      <c r="M526" s="19" t="e">
        <f>GFMIS!D526</f>
        <v>#REF!</v>
      </c>
      <c r="N526" s="19" t="e">
        <f>GFMIS!C526</f>
        <v>#REF!</v>
      </c>
      <c r="O526" s="19" t="e">
        <f>GFMIS!E526</f>
        <v>#REF!</v>
      </c>
      <c r="P526" s="26" t="e">
        <f>GFMIS!F526</f>
        <v>#REF!</v>
      </c>
      <c r="Q526" s="18" t="e">
        <f>GFMIS!H526</f>
        <v>#REF!</v>
      </c>
      <c r="R526" s="17"/>
    </row>
    <row r="527" spans="1:18" ht="14.25">
      <c r="A527" s="19" t="e">
        <f>IF(#REF!&gt;1,"L","")</f>
        <v>#REF!</v>
      </c>
      <c r="B527" s="22" t="e">
        <f>IF(#REF!&gt;1,"20004","")</f>
        <v>#REF!</v>
      </c>
      <c r="C527" s="19" t="e">
        <f>IF(#REF!&gt;1,"2100","")</f>
        <v>#REF!</v>
      </c>
      <c r="D527" s="19" t="e">
        <f>IF(#REF!&gt;1,"2101","")</f>
        <v>#REF!</v>
      </c>
      <c r="E527" s="21" t="e">
        <f ca="1">IF(#REF!&gt;1,TODAY(),"")</f>
        <v>#REF!</v>
      </c>
      <c r="F527" s="21" t="e">
        <f ca="1">IF(#REF!&gt;1,TODAY(),"")</f>
        <v>#REF!</v>
      </c>
      <c r="G527" s="20" t="e">
        <f>IF(#REF!&gt;1,$G$2,"")</f>
        <v>#REF!</v>
      </c>
      <c r="H527" s="20" t="e">
        <f>IF(#REF!&gt;1,$H$2,"")</f>
        <v>#REF!</v>
      </c>
      <c r="I527" s="17" t="e">
        <f>IF(#REF!&gt;1,$I$2,"")</f>
        <v>#REF!</v>
      </c>
      <c r="J527" s="19" t="e">
        <f>IF(#REF!&gt;1,"R","")</f>
        <v>#REF!</v>
      </c>
      <c r="K527" s="19" t="e">
        <f>IF(#REF!&gt;1,"DGEN","")</f>
        <v>#REF!</v>
      </c>
      <c r="L527" s="26" t="e">
        <f>GFMIS!G527</f>
        <v>#REF!</v>
      </c>
      <c r="M527" s="19" t="e">
        <f>GFMIS!D527</f>
        <v>#REF!</v>
      </c>
      <c r="N527" s="19" t="e">
        <f>GFMIS!C527</f>
        <v>#REF!</v>
      </c>
      <c r="O527" s="19" t="e">
        <f>GFMIS!E527</f>
        <v>#REF!</v>
      </c>
      <c r="P527" s="26" t="e">
        <f>GFMIS!F527</f>
        <v>#REF!</v>
      </c>
      <c r="Q527" s="18" t="e">
        <f>GFMIS!H527</f>
        <v>#REF!</v>
      </c>
      <c r="R527" s="17"/>
    </row>
    <row r="528" spans="1:18" ht="14.25">
      <c r="A528" s="19" t="e">
        <f>IF(#REF!&gt;1,"L","")</f>
        <v>#REF!</v>
      </c>
      <c r="B528" s="22" t="e">
        <f>IF(#REF!&gt;1,"20004","")</f>
        <v>#REF!</v>
      </c>
      <c r="C528" s="19" t="e">
        <f>IF(#REF!&gt;1,"2100","")</f>
        <v>#REF!</v>
      </c>
      <c r="D528" s="19" t="e">
        <f>IF(#REF!&gt;1,"2101","")</f>
        <v>#REF!</v>
      </c>
      <c r="E528" s="21" t="e">
        <f ca="1">IF(#REF!&gt;1,TODAY(),"")</f>
        <v>#REF!</v>
      </c>
      <c r="F528" s="21" t="e">
        <f ca="1">IF(#REF!&gt;1,TODAY(),"")</f>
        <v>#REF!</v>
      </c>
      <c r="G528" s="20" t="e">
        <f>IF(#REF!&gt;1,$G$2,"")</f>
        <v>#REF!</v>
      </c>
      <c r="H528" s="20" t="e">
        <f>IF(#REF!&gt;1,$H$2,"")</f>
        <v>#REF!</v>
      </c>
      <c r="I528" s="17" t="e">
        <f>IF(#REF!&gt;1,$I$2,"")</f>
        <v>#REF!</v>
      </c>
      <c r="J528" s="19" t="e">
        <f>IF(#REF!&gt;1,"R","")</f>
        <v>#REF!</v>
      </c>
      <c r="K528" s="19" t="e">
        <f>IF(#REF!&gt;1,"DGEN","")</f>
        <v>#REF!</v>
      </c>
      <c r="L528" s="26" t="e">
        <f>GFMIS!G528</f>
        <v>#REF!</v>
      </c>
      <c r="M528" s="19" t="e">
        <f>GFMIS!D528</f>
        <v>#REF!</v>
      </c>
      <c r="N528" s="19" t="e">
        <f>GFMIS!C528</f>
        <v>#REF!</v>
      </c>
      <c r="O528" s="19" t="e">
        <f>GFMIS!E528</f>
        <v>#REF!</v>
      </c>
      <c r="P528" s="26" t="e">
        <f>GFMIS!F528</f>
        <v>#REF!</v>
      </c>
      <c r="Q528" s="18" t="e">
        <f>GFMIS!H528</f>
        <v>#REF!</v>
      </c>
      <c r="R528" s="17"/>
    </row>
    <row r="529" spans="1:18" ht="14.25">
      <c r="A529" s="19" t="e">
        <f>IF(#REF!&gt;1,"L","")</f>
        <v>#REF!</v>
      </c>
      <c r="B529" s="22" t="e">
        <f>IF(#REF!&gt;1,"20004","")</f>
        <v>#REF!</v>
      </c>
      <c r="C529" s="19" t="e">
        <f>IF(#REF!&gt;1,"2100","")</f>
        <v>#REF!</v>
      </c>
      <c r="D529" s="19" t="e">
        <f>IF(#REF!&gt;1,"2101","")</f>
        <v>#REF!</v>
      </c>
      <c r="E529" s="21" t="e">
        <f ca="1">IF(#REF!&gt;1,TODAY(),"")</f>
        <v>#REF!</v>
      </c>
      <c r="F529" s="21" t="e">
        <f ca="1">IF(#REF!&gt;1,TODAY(),"")</f>
        <v>#REF!</v>
      </c>
      <c r="G529" s="20" t="e">
        <f>IF(#REF!&gt;1,$G$2,"")</f>
        <v>#REF!</v>
      </c>
      <c r="H529" s="20" t="e">
        <f>IF(#REF!&gt;1,$H$2,"")</f>
        <v>#REF!</v>
      </c>
      <c r="I529" s="17" t="e">
        <f>IF(#REF!&gt;1,$I$2,"")</f>
        <v>#REF!</v>
      </c>
      <c r="J529" s="19" t="e">
        <f>IF(#REF!&gt;1,"R","")</f>
        <v>#REF!</v>
      </c>
      <c r="K529" s="19" t="e">
        <f>IF(#REF!&gt;1,"DGEN","")</f>
        <v>#REF!</v>
      </c>
      <c r="L529" s="26" t="e">
        <f>GFMIS!G529</f>
        <v>#REF!</v>
      </c>
      <c r="M529" s="19" t="e">
        <f>GFMIS!D529</f>
        <v>#REF!</v>
      </c>
      <c r="N529" s="19" t="e">
        <f>GFMIS!C529</f>
        <v>#REF!</v>
      </c>
      <c r="O529" s="19" t="e">
        <f>GFMIS!E529</f>
        <v>#REF!</v>
      </c>
      <c r="P529" s="26" t="e">
        <f>GFMIS!F529</f>
        <v>#REF!</v>
      </c>
      <c r="Q529" s="18" t="e">
        <f>GFMIS!H529</f>
        <v>#REF!</v>
      </c>
      <c r="R529" s="17"/>
    </row>
    <row r="530" spans="1:18" ht="14.25">
      <c r="A530" s="19" t="e">
        <f>IF(#REF!&gt;1,"L","")</f>
        <v>#REF!</v>
      </c>
      <c r="B530" s="22" t="e">
        <f>IF(#REF!&gt;1,"20004","")</f>
        <v>#REF!</v>
      </c>
      <c r="C530" s="19" t="e">
        <f>IF(#REF!&gt;1,"2100","")</f>
        <v>#REF!</v>
      </c>
      <c r="D530" s="19" t="e">
        <f>IF(#REF!&gt;1,"2101","")</f>
        <v>#REF!</v>
      </c>
      <c r="E530" s="21" t="e">
        <f ca="1">IF(#REF!&gt;1,TODAY(),"")</f>
        <v>#REF!</v>
      </c>
      <c r="F530" s="21" t="e">
        <f ca="1">IF(#REF!&gt;1,TODAY(),"")</f>
        <v>#REF!</v>
      </c>
      <c r="G530" s="20" t="e">
        <f>IF(#REF!&gt;1,$G$2,"")</f>
        <v>#REF!</v>
      </c>
      <c r="H530" s="20" t="e">
        <f>IF(#REF!&gt;1,$H$2,"")</f>
        <v>#REF!</v>
      </c>
      <c r="I530" s="17" t="e">
        <f>IF(#REF!&gt;1,$I$2,"")</f>
        <v>#REF!</v>
      </c>
      <c r="J530" s="19" t="e">
        <f>IF(#REF!&gt;1,"R","")</f>
        <v>#REF!</v>
      </c>
      <c r="K530" s="19" t="e">
        <f>IF(#REF!&gt;1,"DGEN","")</f>
        <v>#REF!</v>
      </c>
      <c r="L530" s="26" t="e">
        <f>GFMIS!G530</f>
        <v>#REF!</v>
      </c>
      <c r="M530" s="19" t="e">
        <f>GFMIS!D530</f>
        <v>#REF!</v>
      </c>
      <c r="N530" s="19" t="e">
        <f>GFMIS!C530</f>
        <v>#REF!</v>
      </c>
      <c r="O530" s="19" t="e">
        <f>GFMIS!E530</f>
        <v>#REF!</v>
      </c>
      <c r="P530" s="26" t="e">
        <f>GFMIS!F530</f>
        <v>#REF!</v>
      </c>
      <c r="Q530" s="18" t="e">
        <f>GFMIS!H530</f>
        <v>#REF!</v>
      </c>
      <c r="R530" s="17"/>
    </row>
    <row r="531" spans="1:18" ht="14.25">
      <c r="A531" s="19" t="e">
        <f>IF(#REF!&gt;1,"L","")</f>
        <v>#REF!</v>
      </c>
      <c r="B531" s="22" t="e">
        <f>IF(#REF!&gt;1,"20004","")</f>
        <v>#REF!</v>
      </c>
      <c r="C531" s="19" t="e">
        <f>IF(#REF!&gt;1,"2100","")</f>
        <v>#REF!</v>
      </c>
      <c r="D531" s="19" t="e">
        <f>IF(#REF!&gt;1,"2101","")</f>
        <v>#REF!</v>
      </c>
      <c r="E531" s="21" t="e">
        <f ca="1">IF(#REF!&gt;1,TODAY(),"")</f>
        <v>#REF!</v>
      </c>
      <c r="F531" s="21" t="e">
        <f ca="1">IF(#REF!&gt;1,TODAY(),"")</f>
        <v>#REF!</v>
      </c>
      <c r="G531" s="20" t="e">
        <f>IF(#REF!&gt;1,$G$2,"")</f>
        <v>#REF!</v>
      </c>
      <c r="H531" s="20" t="e">
        <f>IF(#REF!&gt;1,$H$2,"")</f>
        <v>#REF!</v>
      </c>
      <c r="I531" s="17" t="e">
        <f>IF(#REF!&gt;1,$I$2,"")</f>
        <v>#REF!</v>
      </c>
      <c r="J531" s="19" t="e">
        <f>IF(#REF!&gt;1,"R","")</f>
        <v>#REF!</v>
      </c>
      <c r="K531" s="19" t="e">
        <f>IF(#REF!&gt;1,"DGEN","")</f>
        <v>#REF!</v>
      </c>
      <c r="L531" s="26" t="e">
        <f>GFMIS!G531</f>
        <v>#REF!</v>
      </c>
      <c r="M531" s="19" t="e">
        <f>GFMIS!D531</f>
        <v>#REF!</v>
      </c>
      <c r="N531" s="19" t="e">
        <f>GFMIS!C531</f>
        <v>#REF!</v>
      </c>
      <c r="O531" s="19" t="e">
        <f>GFMIS!E531</f>
        <v>#REF!</v>
      </c>
      <c r="P531" s="26" t="e">
        <f>GFMIS!F531</f>
        <v>#REF!</v>
      </c>
      <c r="Q531" s="18" t="e">
        <f>GFMIS!H531</f>
        <v>#REF!</v>
      </c>
      <c r="R531" s="17"/>
    </row>
    <row r="532" spans="1:18" ht="14.25">
      <c r="A532" s="19" t="e">
        <f>IF(#REF!&gt;1,"L","")</f>
        <v>#REF!</v>
      </c>
      <c r="B532" s="22" t="e">
        <f>IF(#REF!&gt;1,"20004","")</f>
        <v>#REF!</v>
      </c>
      <c r="C532" s="19" t="e">
        <f>IF(#REF!&gt;1,"2100","")</f>
        <v>#REF!</v>
      </c>
      <c r="D532" s="19" t="e">
        <f>IF(#REF!&gt;1,"2101","")</f>
        <v>#REF!</v>
      </c>
      <c r="E532" s="21" t="e">
        <f ca="1">IF(#REF!&gt;1,TODAY(),"")</f>
        <v>#REF!</v>
      </c>
      <c r="F532" s="21" t="e">
        <f ca="1">IF(#REF!&gt;1,TODAY(),"")</f>
        <v>#REF!</v>
      </c>
      <c r="G532" s="20" t="e">
        <f>IF(#REF!&gt;1,$G$2,"")</f>
        <v>#REF!</v>
      </c>
      <c r="H532" s="20" t="e">
        <f>IF(#REF!&gt;1,$H$2,"")</f>
        <v>#REF!</v>
      </c>
      <c r="I532" s="17" t="e">
        <f>IF(#REF!&gt;1,$I$2,"")</f>
        <v>#REF!</v>
      </c>
      <c r="J532" s="19" t="e">
        <f>IF(#REF!&gt;1,"R","")</f>
        <v>#REF!</v>
      </c>
      <c r="K532" s="19" t="e">
        <f>IF(#REF!&gt;1,"DGEN","")</f>
        <v>#REF!</v>
      </c>
      <c r="L532" s="26" t="e">
        <f>GFMIS!G532</f>
        <v>#REF!</v>
      </c>
      <c r="M532" s="19" t="e">
        <f>GFMIS!D532</f>
        <v>#REF!</v>
      </c>
      <c r="N532" s="19" t="e">
        <f>GFMIS!C532</f>
        <v>#REF!</v>
      </c>
      <c r="O532" s="19" t="e">
        <f>GFMIS!E532</f>
        <v>#REF!</v>
      </c>
      <c r="P532" s="26" t="e">
        <f>GFMIS!F532</f>
        <v>#REF!</v>
      </c>
      <c r="Q532" s="18" t="e">
        <f>GFMIS!H532</f>
        <v>#REF!</v>
      </c>
      <c r="R532" s="17"/>
    </row>
    <row r="533" spans="1:18" ht="14.25">
      <c r="A533" s="19" t="e">
        <f>IF(#REF!&gt;1,"L","")</f>
        <v>#REF!</v>
      </c>
      <c r="B533" s="22" t="e">
        <f>IF(#REF!&gt;1,"20004","")</f>
        <v>#REF!</v>
      </c>
      <c r="C533" s="19" t="e">
        <f>IF(#REF!&gt;1,"2100","")</f>
        <v>#REF!</v>
      </c>
      <c r="D533" s="19" t="e">
        <f>IF(#REF!&gt;1,"2101","")</f>
        <v>#REF!</v>
      </c>
      <c r="E533" s="21" t="e">
        <f ca="1">IF(#REF!&gt;1,TODAY(),"")</f>
        <v>#REF!</v>
      </c>
      <c r="F533" s="21" t="e">
        <f ca="1">IF(#REF!&gt;1,TODAY(),"")</f>
        <v>#REF!</v>
      </c>
      <c r="G533" s="20" t="e">
        <f>IF(#REF!&gt;1,$G$2,"")</f>
        <v>#REF!</v>
      </c>
      <c r="H533" s="20" t="e">
        <f>IF(#REF!&gt;1,$H$2,"")</f>
        <v>#REF!</v>
      </c>
      <c r="I533" s="17" t="e">
        <f>IF(#REF!&gt;1,$I$2,"")</f>
        <v>#REF!</v>
      </c>
      <c r="J533" s="19" t="e">
        <f>IF(#REF!&gt;1,"R","")</f>
        <v>#REF!</v>
      </c>
      <c r="K533" s="19" t="e">
        <f>IF(#REF!&gt;1,"DGEN","")</f>
        <v>#REF!</v>
      </c>
      <c r="L533" s="26" t="e">
        <f>GFMIS!G533</f>
        <v>#REF!</v>
      </c>
      <c r="M533" s="19" t="e">
        <f>GFMIS!D533</f>
        <v>#REF!</v>
      </c>
      <c r="N533" s="19" t="e">
        <f>GFMIS!C533</f>
        <v>#REF!</v>
      </c>
      <c r="O533" s="19" t="e">
        <f>GFMIS!E533</f>
        <v>#REF!</v>
      </c>
      <c r="P533" s="26" t="e">
        <f>GFMIS!F533</f>
        <v>#REF!</v>
      </c>
      <c r="Q533" s="18" t="e">
        <f>GFMIS!H533</f>
        <v>#REF!</v>
      </c>
      <c r="R533" s="17"/>
    </row>
    <row r="534" spans="1:18" ht="14.25">
      <c r="A534" s="19" t="e">
        <f>IF(#REF!&gt;1,"L","")</f>
        <v>#REF!</v>
      </c>
      <c r="B534" s="22" t="e">
        <f>IF(#REF!&gt;1,"20004","")</f>
        <v>#REF!</v>
      </c>
      <c r="C534" s="19" t="e">
        <f>IF(#REF!&gt;1,"2100","")</f>
        <v>#REF!</v>
      </c>
      <c r="D534" s="19" t="e">
        <f>IF(#REF!&gt;1,"2101","")</f>
        <v>#REF!</v>
      </c>
      <c r="E534" s="21" t="e">
        <f ca="1">IF(#REF!&gt;1,TODAY(),"")</f>
        <v>#REF!</v>
      </c>
      <c r="F534" s="21" t="e">
        <f ca="1">IF(#REF!&gt;1,TODAY(),"")</f>
        <v>#REF!</v>
      </c>
      <c r="G534" s="20" t="e">
        <f>IF(#REF!&gt;1,$G$2,"")</f>
        <v>#REF!</v>
      </c>
      <c r="H534" s="20" t="e">
        <f>IF(#REF!&gt;1,$H$2,"")</f>
        <v>#REF!</v>
      </c>
      <c r="I534" s="17" t="e">
        <f>IF(#REF!&gt;1,$I$2,"")</f>
        <v>#REF!</v>
      </c>
      <c r="J534" s="19" t="e">
        <f>IF(#REF!&gt;1,"R","")</f>
        <v>#REF!</v>
      </c>
      <c r="K534" s="19" t="e">
        <f>IF(#REF!&gt;1,"DGEN","")</f>
        <v>#REF!</v>
      </c>
      <c r="L534" s="26" t="e">
        <f>GFMIS!G534</f>
        <v>#REF!</v>
      </c>
      <c r="M534" s="19" t="e">
        <f>GFMIS!D534</f>
        <v>#REF!</v>
      </c>
      <c r="N534" s="19" t="e">
        <f>GFMIS!C534</f>
        <v>#REF!</v>
      </c>
      <c r="O534" s="19" t="e">
        <f>GFMIS!E534</f>
        <v>#REF!</v>
      </c>
      <c r="P534" s="26" t="e">
        <f>GFMIS!F534</f>
        <v>#REF!</v>
      </c>
      <c r="Q534" s="18" t="e">
        <f>GFMIS!H534</f>
        <v>#REF!</v>
      </c>
      <c r="R534" s="17"/>
    </row>
    <row r="535" spans="1:18" ht="14.25">
      <c r="A535" s="19" t="e">
        <f>IF(#REF!&gt;1,"L","")</f>
        <v>#REF!</v>
      </c>
      <c r="B535" s="22" t="e">
        <f>IF(#REF!&gt;1,"20004","")</f>
        <v>#REF!</v>
      </c>
      <c r="C535" s="19" t="e">
        <f>IF(#REF!&gt;1,"2100","")</f>
        <v>#REF!</v>
      </c>
      <c r="D535" s="19" t="e">
        <f>IF(#REF!&gt;1,"2101","")</f>
        <v>#REF!</v>
      </c>
      <c r="E535" s="21" t="e">
        <f ca="1">IF(#REF!&gt;1,TODAY(),"")</f>
        <v>#REF!</v>
      </c>
      <c r="F535" s="21" t="e">
        <f ca="1">IF(#REF!&gt;1,TODAY(),"")</f>
        <v>#REF!</v>
      </c>
      <c r="G535" s="20" t="e">
        <f>IF(#REF!&gt;1,$G$2,"")</f>
        <v>#REF!</v>
      </c>
      <c r="H535" s="20" t="e">
        <f>IF(#REF!&gt;1,$H$2,"")</f>
        <v>#REF!</v>
      </c>
      <c r="I535" s="17" t="e">
        <f>IF(#REF!&gt;1,$I$2,"")</f>
        <v>#REF!</v>
      </c>
      <c r="J535" s="19" t="e">
        <f>IF(#REF!&gt;1,"R","")</f>
        <v>#REF!</v>
      </c>
      <c r="K535" s="19" t="e">
        <f>IF(#REF!&gt;1,"DGEN","")</f>
        <v>#REF!</v>
      </c>
      <c r="L535" s="26" t="e">
        <f>GFMIS!G535</f>
        <v>#REF!</v>
      </c>
      <c r="M535" s="19" t="e">
        <f>GFMIS!D535</f>
        <v>#REF!</v>
      </c>
      <c r="N535" s="19" t="e">
        <f>GFMIS!C535</f>
        <v>#REF!</v>
      </c>
      <c r="O535" s="19" t="e">
        <f>GFMIS!E535</f>
        <v>#REF!</v>
      </c>
      <c r="P535" s="26" t="e">
        <f>GFMIS!F535</f>
        <v>#REF!</v>
      </c>
      <c r="Q535" s="18" t="e">
        <f>GFMIS!H535</f>
        <v>#REF!</v>
      </c>
      <c r="R535" s="17"/>
    </row>
    <row r="536" spans="1:18" ht="14.25">
      <c r="A536" s="19" t="e">
        <f>IF(#REF!&gt;1,"L","")</f>
        <v>#REF!</v>
      </c>
      <c r="B536" s="22" t="e">
        <f>IF(#REF!&gt;1,"20004","")</f>
        <v>#REF!</v>
      </c>
      <c r="C536" s="19" t="e">
        <f>IF(#REF!&gt;1,"2100","")</f>
        <v>#REF!</v>
      </c>
      <c r="D536" s="19" t="e">
        <f>IF(#REF!&gt;1,"2101","")</f>
        <v>#REF!</v>
      </c>
      <c r="E536" s="21" t="e">
        <f ca="1">IF(#REF!&gt;1,TODAY(),"")</f>
        <v>#REF!</v>
      </c>
      <c r="F536" s="21" t="e">
        <f ca="1">IF(#REF!&gt;1,TODAY(),"")</f>
        <v>#REF!</v>
      </c>
      <c r="G536" s="20" t="e">
        <f>IF(#REF!&gt;1,$G$2,"")</f>
        <v>#REF!</v>
      </c>
      <c r="H536" s="20" t="e">
        <f>IF(#REF!&gt;1,$H$2,"")</f>
        <v>#REF!</v>
      </c>
      <c r="I536" s="17" t="e">
        <f>IF(#REF!&gt;1,$I$2,"")</f>
        <v>#REF!</v>
      </c>
      <c r="J536" s="19" t="e">
        <f>IF(#REF!&gt;1,"R","")</f>
        <v>#REF!</v>
      </c>
      <c r="K536" s="19" t="e">
        <f>IF(#REF!&gt;1,"DGEN","")</f>
        <v>#REF!</v>
      </c>
      <c r="L536" s="26" t="e">
        <f>GFMIS!G536</f>
        <v>#REF!</v>
      </c>
      <c r="M536" s="19" t="e">
        <f>GFMIS!D536</f>
        <v>#REF!</v>
      </c>
      <c r="N536" s="19" t="e">
        <f>GFMIS!C536</f>
        <v>#REF!</v>
      </c>
      <c r="O536" s="19" t="e">
        <f>GFMIS!E536</f>
        <v>#REF!</v>
      </c>
      <c r="P536" s="26" t="e">
        <f>GFMIS!F536</f>
        <v>#REF!</v>
      </c>
      <c r="Q536" s="18" t="e">
        <f>GFMIS!H536</f>
        <v>#REF!</v>
      </c>
      <c r="R536" s="17"/>
    </row>
    <row r="537" spans="1:18" ht="14.25">
      <c r="A537" s="19" t="e">
        <f>IF(#REF!&gt;1,"L","")</f>
        <v>#REF!</v>
      </c>
      <c r="B537" s="22" t="e">
        <f>IF(#REF!&gt;1,"20004","")</f>
        <v>#REF!</v>
      </c>
      <c r="C537" s="19" t="e">
        <f>IF(#REF!&gt;1,"2100","")</f>
        <v>#REF!</v>
      </c>
      <c r="D537" s="19" t="e">
        <f>IF(#REF!&gt;1,"2101","")</f>
        <v>#REF!</v>
      </c>
      <c r="E537" s="21" t="e">
        <f ca="1">IF(#REF!&gt;1,TODAY(),"")</f>
        <v>#REF!</v>
      </c>
      <c r="F537" s="21" t="e">
        <f ca="1">IF(#REF!&gt;1,TODAY(),"")</f>
        <v>#REF!</v>
      </c>
      <c r="G537" s="20" t="e">
        <f>IF(#REF!&gt;1,$G$2,"")</f>
        <v>#REF!</v>
      </c>
      <c r="H537" s="20" t="e">
        <f>IF(#REF!&gt;1,$H$2,"")</f>
        <v>#REF!</v>
      </c>
      <c r="I537" s="17" t="e">
        <f>IF(#REF!&gt;1,$I$2,"")</f>
        <v>#REF!</v>
      </c>
      <c r="J537" s="19" t="e">
        <f>IF(#REF!&gt;1,"R","")</f>
        <v>#REF!</v>
      </c>
      <c r="K537" s="19" t="e">
        <f>IF(#REF!&gt;1,"DGEN","")</f>
        <v>#REF!</v>
      </c>
      <c r="L537" s="26" t="e">
        <f>GFMIS!G537</f>
        <v>#REF!</v>
      </c>
      <c r="M537" s="19" t="e">
        <f>GFMIS!D537</f>
        <v>#REF!</v>
      </c>
      <c r="N537" s="19" t="e">
        <f>GFMIS!C537</f>
        <v>#REF!</v>
      </c>
      <c r="O537" s="19" t="e">
        <f>GFMIS!E537</f>
        <v>#REF!</v>
      </c>
      <c r="P537" s="26" t="e">
        <f>GFMIS!F537</f>
        <v>#REF!</v>
      </c>
      <c r="Q537" s="18" t="e">
        <f>GFMIS!H537</f>
        <v>#REF!</v>
      </c>
      <c r="R537" s="17"/>
    </row>
    <row r="538" spans="1:18" ht="14.25">
      <c r="A538" s="19" t="e">
        <f>IF(#REF!&gt;1,"L","")</f>
        <v>#REF!</v>
      </c>
      <c r="B538" s="22" t="e">
        <f>IF(#REF!&gt;1,"20004","")</f>
        <v>#REF!</v>
      </c>
      <c r="C538" s="19" t="e">
        <f>IF(#REF!&gt;1,"2100","")</f>
        <v>#REF!</v>
      </c>
      <c r="D538" s="19" t="e">
        <f>IF(#REF!&gt;1,"2101","")</f>
        <v>#REF!</v>
      </c>
      <c r="E538" s="21" t="e">
        <f ca="1">IF(#REF!&gt;1,TODAY(),"")</f>
        <v>#REF!</v>
      </c>
      <c r="F538" s="21" t="e">
        <f ca="1">IF(#REF!&gt;1,TODAY(),"")</f>
        <v>#REF!</v>
      </c>
      <c r="G538" s="20" t="e">
        <f>IF(#REF!&gt;1,$G$2,"")</f>
        <v>#REF!</v>
      </c>
      <c r="H538" s="20" t="e">
        <f>IF(#REF!&gt;1,$H$2,"")</f>
        <v>#REF!</v>
      </c>
      <c r="I538" s="17" t="e">
        <f>IF(#REF!&gt;1,$I$2,"")</f>
        <v>#REF!</v>
      </c>
      <c r="J538" s="19" t="e">
        <f>IF(#REF!&gt;1,"R","")</f>
        <v>#REF!</v>
      </c>
      <c r="K538" s="19" t="e">
        <f>IF(#REF!&gt;1,"DGEN","")</f>
        <v>#REF!</v>
      </c>
      <c r="L538" s="26" t="e">
        <f>GFMIS!G538</f>
        <v>#REF!</v>
      </c>
      <c r="M538" s="19" t="e">
        <f>GFMIS!D538</f>
        <v>#REF!</v>
      </c>
      <c r="N538" s="19" t="e">
        <f>GFMIS!C538</f>
        <v>#REF!</v>
      </c>
      <c r="O538" s="19" t="e">
        <f>GFMIS!E538</f>
        <v>#REF!</v>
      </c>
      <c r="P538" s="26" t="e">
        <f>GFMIS!F538</f>
        <v>#REF!</v>
      </c>
      <c r="Q538" s="18" t="e">
        <f>GFMIS!H538</f>
        <v>#REF!</v>
      </c>
      <c r="R538" s="17"/>
    </row>
    <row r="539" spans="1:18" ht="14.25">
      <c r="A539" s="19" t="e">
        <f>IF(#REF!&gt;1,"L","")</f>
        <v>#REF!</v>
      </c>
      <c r="B539" s="22" t="e">
        <f>IF(#REF!&gt;1,"20004","")</f>
        <v>#REF!</v>
      </c>
      <c r="C539" s="19" t="e">
        <f>IF(#REF!&gt;1,"2100","")</f>
        <v>#REF!</v>
      </c>
      <c r="D539" s="19" t="e">
        <f>IF(#REF!&gt;1,"2101","")</f>
        <v>#REF!</v>
      </c>
      <c r="E539" s="21" t="e">
        <f ca="1">IF(#REF!&gt;1,TODAY(),"")</f>
        <v>#REF!</v>
      </c>
      <c r="F539" s="21" t="e">
        <f ca="1">IF(#REF!&gt;1,TODAY(),"")</f>
        <v>#REF!</v>
      </c>
      <c r="G539" s="20" t="e">
        <f>IF(#REF!&gt;1,$G$2,"")</f>
        <v>#REF!</v>
      </c>
      <c r="H539" s="20" t="e">
        <f>IF(#REF!&gt;1,$H$2,"")</f>
        <v>#REF!</v>
      </c>
      <c r="I539" s="17" t="e">
        <f>IF(#REF!&gt;1,$I$2,"")</f>
        <v>#REF!</v>
      </c>
      <c r="J539" s="19" t="e">
        <f>IF(#REF!&gt;1,"R","")</f>
        <v>#REF!</v>
      </c>
      <c r="K539" s="19" t="e">
        <f>IF(#REF!&gt;1,"DGEN","")</f>
        <v>#REF!</v>
      </c>
      <c r="L539" s="26" t="e">
        <f>GFMIS!G539</f>
        <v>#REF!</v>
      </c>
      <c r="M539" s="19" t="e">
        <f>GFMIS!D539</f>
        <v>#REF!</v>
      </c>
      <c r="N539" s="19" t="e">
        <f>GFMIS!C539</f>
        <v>#REF!</v>
      </c>
      <c r="O539" s="19" t="e">
        <f>GFMIS!E539</f>
        <v>#REF!</v>
      </c>
      <c r="P539" s="26" t="e">
        <f>GFMIS!F539</f>
        <v>#REF!</v>
      </c>
      <c r="Q539" s="18" t="e">
        <f>GFMIS!H539</f>
        <v>#REF!</v>
      </c>
      <c r="R539" s="17"/>
    </row>
    <row r="540" spans="1:18" ht="14.25">
      <c r="A540" s="19" t="e">
        <f>IF(#REF!&gt;1,"L","")</f>
        <v>#REF!</v>
      </c>
      <c r="B540" s="22" t="e">
        <f>IF(#REF!&gt;1,"20004","")</f>
        <v>#REF!</v>
      </c>
      <c r="C540" s="19" t="e">
        <f>IF(#REF!&gt;1,"2100","")</f>
        <v>#REF!</v>
      </c>
      <c r="D540" s="19" t="e">
        <f>IF(#REF!&gt;1,"2101","")</f>
        <v>#REF!</v>
      </c>
      <c r="E540" s="21" t="e">
        <f ca="1">IF(#REF!&gt;1,TODAY(),"")</f>
        <v>#REF!</v>
      </c>
      <c r="F540" s="21" t="e">
        <f ca="1">IF(#REF!&gt;1,TODAY(),"")</f>
        <v>#REF!</v>
      </c>
      <c r="G540" s="20" t="e">
        <f>IF(#REF!&gt;1,$G$2,"")</f>
        <v>#REF!</v>
      </c>
      <c r="H540" s="20" t="e">
        <f>IF(#REF!&gt;1,$H$2,"")</f>
        <v>#REF!</v>
      </c>
      <c r="I540" s="17" t="e">
        <f>IF(#REF!&gt;1,$I$2,"")</f>
        <v>#REF!</v>
      </c>
      <c r="J540" s="19" t="e">
        <f>IF(#REF!&gt;1,"R","")</f>
        <v>#REF!</v>
      </c>
      <c r="K540" s="19" t="e">
        <f>IF(#REF!&gt;1,"DGEN","")</f>
        <v>#REF!</v>
      </c>
      <c r="L540" s="26" t="e">
        <f>GFMIS!G540</f>
        <v>#REF!</v>
      </c>
      <c r="M540" s="19" t="e">
        <f>GFMIS!D540</f>
        <v>#REF!</v>
      </c>
      <c r="N540" s="19" t="e">
        <f>GFMIS!C540</f>
        <v>#REF!</v>
      </c>
      <c r="O540" s="19" t="e">
        <f>GFMIS!E540</f>
        <v>#REF!</v>
      </c>
      <c r="P540" s="26" t="e">
        <f>GFMIS!F540</f>
        <v>#REF!</v>
      </c>
      <c r="Q540" s="18" t="e">
        <f>GFMIS!H540</f>
        <v>#REF!</v>
      </c>
      <c r="R540" s="17"/>
    </row>
    <row r="541" spans="1:18" ht="14.25">
      <c r="A541" s="19" t="e">
        <f>IF(#REF!&gt;1,"L","")</f>
        <v>#REF!</v>
      </c>
      <c r="B541" s="22" t="e">
        <f>IF(#REF!&gt;1,"20004","")</f>
        <v>#REF!</v>
      </c>
      <c r="C541" s="19" t="e">
        <f>IF(#REF!&gt;1,"2100","")</f>
        <v>#REF!</v>
      </c>
      <c r="D541" s="19" t="e">
        <f>IF(#REF!&gt;1,"2101","")</f>
        <v>#REF!</v>
      </c>
      <c r="E541" s="21" t="e">
        <f ca="1">IF(#REF!&gt;1,TODAY(),"")</f>
        <v>#REF!</v>
      </c>
      <c r="F541" s="21" t="e">
        <f ca="1">IF(#REF!&gt;1,TODAY(),"")</f>
        <v>#REF!</v>
      </c>
      <c r="G541" s="20" t="e">
        <f>IF(#REF!&gt;1,$G$2,"")</f>
        <v>#REF!</v>
      </c>
      <c r="H541" s="20" t="e">
        <f>IF(#REF!&gt;1,$H$2,"")</f>
        <v>#REF!</v>
      </c>
      <c r="I541" s="17" t="e">
        <f>IF(#REF!&gt;1,$I$2,"")</f>
        <v>#REF!</v>
      </c>
      <c r="J541" s="19" t="e">
        <f>IF(#REF!&gt;1,"R","")</f>
        <v>#REF!</v>
      </c>
      <c r="K541" s="19" t="e">
        <f>IF(#REF!&gt;1,"DGEN","")</f>
        <v>#REF!</v>
      </c>
      <c r="L541" s="26" t="e">
        <f>GFMIS!G541</f>
        <v>#REF!</v>
      </c>
      <c r="M541" s="19" t="e">
        <f>GFMIS!D541</f>
        <v>#REF!</v>
      </c>
      <c r="N541" s="19" t="e">
        <f>GFMIS!C541</f>
        <v>#REF!</v>
      </c>
      <c r="O541" s="19" t="e">
        <f>GFMIS!E541</f>
        <v>#REF!</v>
      </c>
      <c r="P541" s="26" t="e">
        <f>GFMIS!F541</f>
        <v>#REF!</v>
      </c>
      <c r="Q541" s="18" t="e">
        <f>GFMIS!H541</f>
        <v>#REF!</v>
      </c>
      <c r="R541" s="17"/>
    </row>
    <row r="542" spans="1:18" ht="14.25">
      <c r="A542" s="19" t="e">
        <f>IF(#REF!&gt;1,"L","")</f>
        <v>#REF!</v>
      </c>
      <c r="B542" s="22" t="e">
        <f>IF(#REF!&gt;1,"20004","")</f>
        <v>#REF!</v>
      </c>
      <c r="C542" s="19" t="e">
        <f>IF(#REF!&gt;1,"2100","")</f>
        <v>#REF!</v>
      </c>
      <c r="D542" s="19" t="e">
        <f>IF(#REF!&gt;1,"2101","")</f>
        <v>#REF!</v>
      </c>
      <c r="E542" s="21" t="e">
        <f ca="1">IF(#REF!&gt;1,TODAY(),"")</f>
        <v>#REF!</v>
      </c>
      <c r="F542" s="21" t="e">
        <f ca="1">IF(#REF!&gt;1,TODAY(),"")</f>
        <v>#REF!</v>
      </c>
      <c r="G542" s="20" t="e">
        <f>IF(#REF!&gt;1,$G$2,"")</f>
        <v>#REF!</v>
      </c>
      <c r="H542" s="20" t="e">
        <f>IF(#REF!&gt;1,$H$2,"")</f>
        <v>#REF!</v>
      </c>
      <c r="I542" s="17" t="e">
        <f>IF(#REF!&gt;1,$I$2,"")</f>
        <v>#REF!</v>
      </c>
      <c r="J542" s="19" t="e">
        <f>IF(#REF!&gt;1,"R","")</f>
        <v>#REF!</v>
      </c>
      <c r="K542" s="19" t="e">
        <f>IF(#REF!&gt;1,"DGEN","")</f>
        <v>#REF!</v>
      </c>
      <c r="L542" s="26" t="e">
        <f>GFMIS!G542</f>
        <v>#REF!</v>
      </c>
      <c r="M542" s="19" t="e">
        <f>GFMIS!D542</f>
        <v>#REF!</v>
      </c>
      <c r="N542" s="19" t="e">
        <f>GFMIS!C542</f>
        <v>#REF!</v>
      </c>
      <c r="O542" s="19" t="e">
        <f>GFMIS!E542</f>
        <v>#REF!</v>
      </c>
      <c r="P542" s="26" t="e">
        <f>GFMIS!F542</f>
        <v>#REF!</v>
      </c>
      <c r="Q542" s="18" t="e">
        <f>GFMIS!H542</f>
        <v>#REF!</v>
      </c>
      <c r="R542" s="17"/>
    </row>
    <row r="543" spans="1:18" ht="14.25">
      <c r="A543" s="19" t="e">
        <f>IF(#REF!&gt;1,"L","")</f>
        <v>#REF!</v>
      </c>
      <c r="B543" s="22" t="e">
        <f>IF(#REF!&gt;1,"20004","")</f>
        <v>#REF!</v>
      </c>
      <c r="C543" s="19" t="e">
        <f>IF(#REF!&gt;1,"2100","")</f>
        <v>#REF!</v>
      </c>
      <c r="D543" s="19" t="e">
        <f>IF(#REF!&gt;1,"2101","")</f>
        <v>#REF!</v>
      </c>
      <c r="E543" s="21" t="e">
        <f ca="1">IF(#REF!&gt;1,TODAY(),"")</f>
        <v>#REF!</v>
      </c>
      <c r="F543" s="21" t="e">
        <f ca="1">IF(#REF!&gt;1,TODAY(),"")</f>
        <v>#REF!</v>
      </c>
      <c r="G543" s="20" t="e">
        <f>IF(#REF!&gt;1,$G$2,"")</f>
        <v>#REF!</v>
      </c>
      <c r="H543" s="20" t="e">
        <f>IF(#REF!&gt;1,$H$2,"")</f>
        <v>#REF!</v>
      </c>
      <c r="I543" s="17" t="e">
        <f>IF(#REF!&gt;1,$I$2,"")</f>
        <v>#REF!</v>
      </c>
      <c r="J543" s="19" t="e">
        <f>IF(#REF!&gt;1,"R","")</f>
        <v>#REF!</v>
      </c>
      <c r="K543" s="19" t="e">
        <f>IF(#REF!&gt;1,"DGEN","")</f>
        <v>#REF!</v>
      </c>
      <c r="L543" s="26" t="e">
        <f>GFMIS!G543</f>
        <v>#REF!</v>
      </c>
      <c r="M543" s="19" t="e">
        <f>GFMIS!D543</f>
        <v>#REF!</v>
      </c>
      <c r="N543" s="19" t="e">
        <f>GFMIS!C543</f>
        <v>#REF!</v>
      </c>
      <c r="O543" s="19" t="e">
        <f>GFMIS!E543</f>
        <v>#REF!</v>
      </c>
      <c r="P543" s="26" t="e">
        <f>GFMIS!F543</f>
        <v>#REF!</v>
      </c>
      <c r="Q543" s="18" t="e">
        <f>GFMIS!H543</f>
        <v>#REF!</v>
      </c>
      <c r="R543" s="17"/>
    </row>
  </sheetData>
  <dataValidations count="3">
    <dataValidation type="textLength" operator="equal" allowBlank="1" showInputMessage="1" showErrorMessage="1" errorTitle="เช็คความยาว" error="ระบุความยาว 7 หลักเท่านั้น" sqref="N34326:N44324 JJ34326:JJ44324 TF34326:TF44324 ADB34326:ADB44324 AMX34326:AMX44324 AWT34326:AWT44324 BGP34326:BGP44324 BQL34326:BQL44324 CAH34326:CAH44324 CKD34326:CKD44324 CTZ34326:CTZ44324 DDV34326:DDV44324 DNR34326:DNR44324 DXN34326:DXN44324 EHJ34326:EHJ44324 ERF34326:ERF44324 FBB34326:FBB44324 FKX34326:FKX44324 FUT34326:FUT44324 GEP34326:GEP44324 GOL34326:GOL44324 GYH34326:GYH44324 HID34326:HID44324 HRZ34326:HRZ44324 IBV34326:IBV44324 ILR34326:ILR44324 IVN34326:IVN44324 JFJ34326:JFJ44324 JPF34326:JPF44324 JZB34326:JZB44324 KIX34326:KIX44324 KST34326:KST44324 LCP34326:LCP44324 LML34326:LML44324 LWH34326:LWH44324 MGD34326:MGD44324 MPZ34326:MPZ44324 MZV34326:MZV44324 NJR34326:NJR44324 NTN34326:NTN44324 ODJ34326:ODJ44324 ONF34326:ONF44324 OXB34326:OXB44324 PGX34326:PGX44324 PQT34326:PQT44324 QAP34326:QAP44324 QKL34326:QKL44324 QUH34326:QUH44324 RED34326:RED44324 RNZ34326:RNZ44324 RXV34326:RXV44324 SHR34326:SHR44324 SRN34326:SRN44324 TBJ34326:TBJ44324 TLF34326:TLF44324 TVB34326:TVB44324 UEX34326:UEX44324 UOT34326:UOT44324 UYP34326:UYP44324 VIL34326:VIL44324 VSH34326:VSH44324 WCD34326:WCD44324 WLZ34326:WLZ44324 WVV34326:WVV44324 N99862:N109860 JJ99862:JJ109860 TF99862:TF109860 ADB99862:ADB109860 AMX99862:AMX109860 AWT99862:AWT109860 BGP99862:BGP109860 BQL99862:BQL109860 CAH99862:CAH109860 CKD99862:CKD109860 CTZ99862:CTZ109860 DDV99862:DDV109860 DNR99862:DNR109860 DXN99862:DXN109860 EHJ99862:EHJ109860 ERF99862:ERF109860 FBB99862:FBB109860 FKX99862:FKX109860 FUT99862:FUT109860 GEP99862:GEP109860 GOL99862:GOL109860 GYH99862:GYH109860 HID99862:HID109860 HRZ99862:HRZ109860 IBV99862:IBV109860 ILR99862:ILR109860 IVN99862:IVN109860 JFJ99862:JFJ109860 JPF99862:JPF109860 JZB99862:JZB109860 KIX99862:KIX109860 KST99862:KST109860 LCP99862:LCP109860 LML99862:LML109860 LWH99862:LWH109860 MGD99862:MGD109860 MPZ99862:MPZ109860 MZV99862:MZV109860 NJR99862:NJR109860 NTN99862:NTN109860 ODJ99862:ODJ109860 ONF99862:ONF109860 OXB99862:OXB109860 PGX99862:PGX109860 PQT99862:PQT109860 QAP99862:QAP109860 QKL99862:QKL109860 QUH99862:QUH109860 RED99862:RED109860 RNZ99862:RNZ109860 RXV99862:RXV109860 SHR99862:SHR109860 SRN99862:SRN109860 TBJ99862:TBJ109860 TLF99862:TLF109860 TVB99862:TVB109860 UEX99862:UEX109860 UOT99862:UOT109860 UYP99862:UYP109860 VIL99862:VIL109860 VSH99862:VSH109860 WCD99862:WCD109860 WLZ99862:WLZ109860 WVV99862:WVV109860 N165398:N175396 JJ165398:JJ175396 TF165398:TF175396 ADB165398:ADB175396 AMX165398:AMX175396 AWT165398:AWT175396 BGP165398:BGP175396 BQL165398:BQL175396 CAH165398:CAH175396 CKD165398:CKD175396 CTZ165398:CTZ175396 DDV165398:DDV175396 DNR165398:DNR175396 DXN165398:DXN175396 EHJ165398:EHJ175396 ERF165398:ERF175396 FBB165398:FBB175396 FKX165398:FKX175396 FUT165398:FUT175396 GEP165398:GEP175396 GOL165398:GOL175396 GYH165398:GYH175396 HID165398:HID175396 HRZ165398:HRZ175396 IBV165398:IBV175396 ILR165398:ILR175396 IVN165398:IVN175396 JFJ165398:JFJ175396 JPF165398:JPF175396 JZB165398:JZB175396 KIX165398:KIX175396 KST165398:KST175396 LCP165398:LCP175396 LML165398:LML175396 LWH165398:LWH175396 MGD165398:MGD175396 MPZ165398:MPZ175396 MZV165398:MZV175396 NJR165398:NJR175396 NTN165398:NTN175396 ODJ165398:ODJ175396 ONF165398:ONF175396 OXB165398:OXB175396 PGX165398:PGX175396 PQT165398:PQT175396 QAP165398:QAP175396 QKL165398:QKL175396 QUH165398:QUH175396 RED165398:RED175396 RNZ165398:RNZ175396 RXV165398:RXV175396 SHR165398:SHR175396 SRN165398:SRN175396 TBJ165398:TBJ175396 TLF165398:TLF175396 TVB165398:TVB175396 UEX165398:UEX175396 UOT165398:UOT175396 UYP165398:UYP175396 VIL165398:VIL175396 VSH165398:VSH175396 WCD165398:WCD175396 WLZ165398:WLZ175396 WVV165398:WVV175396 N230934:N240932 JJ230934:JJ240932 TF230934:TF240932 ADB230934:ADB240932 AMX230934:AMX240932 AWT230934:AWT240932 BGP230934:BGP240932 BQL230934:BQL240932 CAH230934:CAH240932 CKD230934:CKD240932 CTZ230934:CTZ240932 DDV230934:DDV240932 DNR230934:DNR240932 DXN230934:DXN240932 EHJ230934:EHJ240932 ERF230934:ERF240932 FBB230934:FBB240932 FKX230934:FKX240932 FUT230934:FUT240932 GEP230934:GEP240932 GOL230934:GOL240932 GYH230934:GYH240932 HID230934:HID240932 HRZ230934:HRZ240932 IBV230934:IBV240932 ILR230934:ILR240932 IVN230934:IVN240932 JFJ230934:JFJ240932 JPF230934:JPF240932 JZB230934:JZB240932 KIX230934:KIX240932 KST230934:KST240932 LCP230934:LCP240932 LML230934:LML240932 LWH230934:LWH240932 MGD230934:MGD240932 MPZ230934:MPZ240932 MZV230934:MZV240932 NJR230934:NJR240932 NTN230934:NTN240932 ODJ230934:ODJ240932 ONF230934:ONF240932 OXB230934:OXB240932 PGX230934:PGX240932 PQT230934:PQT240932 QAP230934:QAP240932 QKL230934:QKL240932 QUH230934:QUH240932 RED230934:RED240932 RNZ230934:RNZ240932 RXV230934:RXV240932 SHR230934:SHR240932 SRN230934:SRN240932 TBJ230934:TBJ240932 TLF230934:TLF240932 TVB230934:TVB240932 UEX230934:UEX240932 UOT230934:UOT240932 UYP230934:UYP240932 VIL230934:VIL240932 VSH230934:VSH240932 WCD230934:WCD240932 WLZ230934:WLZ240932 WVV230934:WVV240932 N296470:N306468 JJ296470:JJ306468 TF296470:TF306468 ADB296470:ADB306468 AMX296470:AMX306468 AWT296470:AWT306468 BGP296470:BGP306468 BQL296470:BQL306468 CAH296470:CAH306468 CKD296470:CKD306468 CTZ296470:CTZ306468 DDV296470:DDV306468 DNR296470:DNR306468 DXN296470:DXN306468 EHJ296470:EHJ306468 ERF296470:ERF306468 FBB296470:FBB306468 FKX296470:FKX306468 FUT296470:FUT306468 GEP296470:GEP306468 GOL296470:GOL306468 GYH296470:GYH306468 HID296470:HID306468 HRZ296470:HRZ306468 IBV296470:IBV306468 ILR296470:ILR306468 IVN296470:IVN306468 JFJ296470:JFJ306468 JPF296470:JPF306468 JZB296470:JZB306468 KIX296470:KIX306468 KST296470:KST306468 LCP296470:LCP306468 LML296470:LML306468 LWH296470:LWH306468 MGD296470:MGD306468 MPZ296470:MPZ306468 MZV296470:MZV306468 NJR296470:NJR306468 NTN296470:NTN306468 ODJ296470:ODJ306468 ONF296470:ONF306468 OXB296470:OXB306468 PGX296470:PGX306468 PQT296470:PQT306468 QAP296470:QAP306468 QKL296470:QKL306468 QUH296470:QUH306468 RED296470:RED306468 RNZ296470:RNZ306468 RXV296470:RXV306468 SHR296470:SHR306468 SRN296470:SRN306468 TBJ296470:TBJ306468 TLF296470:TLF306468 TVB296470:TVB306468 UEX296470:UEX306468 UOT296470:UOT306468 UYP296470:UYP306468 VIL296470:VIL306468 VSH296470:VSH306468 WCD296470:WCD306468 WLZ296470:WLZ306468 WVV296470:WVV306468 N362006:N372004 JJ362006:JJ372004 TF362006:TF372004 ADB362006:ADB372004 AMX362006:AMX372004 AWT362006:AWT372004 BGP362006:BGP372004 BQL362006:BQL372004 CAH362006:CAH372004 CKD362006:CKD372004 CTZ362006:CTZ372004 DDV362006:DDV372004 DNR362006:DNR372004 DXN362006:DXN372004 EHJ362006:EHJ372004 ERF362006:ERF372004 FBB362006:FBB372004 FKX362006:FKX372004 FUT362006:FUT372004 GEP362006:GEP372004 GOL362006:GOL372004 GYH362006:GYH372004 HID362006:HID372004 HRZ362006:HRZ372004 IBV362006:IBV372004 ILR362006:ILR372004 IVN362006:IVN372004 JFJ362006:JFJ372004 JPF362006:JPF372004 JZB362006:JZB372004 KIX362006:KIX372004 KST362006:KST372004 LCP362006:LCP372004 LML362006:LML372004 LWH362006:LWH372004 MGD362006:MGD372004 MPZ362006:MPZ372004 MZV362006:MZV372004 NJR362006:NJR372004 NTN362006:NTN372004 ODJ362006:ODJ372004 ONF362006:ONF372004 OXB362006:OXB372004 PGX362006:PGX372004 PQT362006:PQT372004 QAP362006:QAP372004 QKL362006:QKL372004 QUH362006:QUH372004 RED362006:RED372004 RNZ362006:RNZ372004 RXV362006:RXV372004 SHR362006:SHR372004 SRN362006:SRN372004 TBJ362006:TBJ372004 TLF362006:TLF372004 TVB362006:TVB372004 UEX362006:UEX372004 UOT362006:UOT372004 UYP362006:UYP372004 VIL362006:VIL372004 VSH362006:VSH372004 WCD362006:WCD372004 WLZ362006:WLZ372004 WVV362006:WVV372004 N427542:N437540 JJ427542:JJ437540 TF427542:TF437540 ADB427542:ADB437540 AMX427542:AMX437540 AWT427542:AWT437540 BGP427542:BGP437540 BQL427542:BQL437540 CAH427542:CAH437540 CKD427542:CKD437540 CTZ427542:CTZ437540 DDV427542:DDV437540 DNR427542:DNR437540 DXN427542:DXN437540 EHJ427542:EHJ437540 ERF427542:ERF437540 FBB427542:FBB437540 FKX427542:FKX437540 FUT427542:FUT437540 GEP427542:GEP437540 GOL427542:GOL437540 GYH427542:GYH437540 HID427542:HID437540 HRZ427542:HRZ437540 IBV427542:IBV437540 ILR427542:ILR437540 IVN427542:IVN437540 JFJ427542:JFJ437540 JPF427542:JPF437540 JZB427542:JZB437540 KIX427542:KIX437540 KST427542:KST437540 LCP427542:LCP437540 LML427542:LML437540 LWH427542:LWH437540 MGD427542:MGD437540 MPZ427542:MPZ437540 MZV427542:MZV437540 NJR427542:NJR437540 NTN427542:NTN437540 ODJ427542:ODJ437540 ONF427542:ONF437540 OXB427542:OXB437540 PGX427542:PGX437540 PQT427542:PQT437540 QAP427542:QAP437540 QKL427542:QKL437540 QUH427542:QUH437540 RED427542:RED437540 RNZ427542:RNZ437540 RXV427542:RXV437540 SHR427542:SHR437540 SRN427542:SRN437540 TBJ427542:TBJ437540 TLF427542:TLF437540 TVB427542:TVB437540 UEX427542:UEX437540 UOT427542:UOT437540 UYP427542:UYP437540 VIL427542:VIL437540 VSH427542:VSH437540 WCD427542:WCD437540 WLZ427542:WLZ437540 WVV427542:WVV437540 N493078:N503076 JJ493078:JJ503076 TF493078:TF503076 ADB493078:ADB503076 AMX493078:AMX503076 AWT493078:AWT503076 BGP493078:BGP503076 BQL493078:BQL503076 CAH493078:CAH503076 CKD493078:CKD503076 CTZ493078:CTZ503076 DDV493078:DDV503076 DNR493078:DNR503076 DXN493078:DXN503076 EHJ493078:EHJ503076 ERF493078:ERF503076 FBB493078:FBB503076 FKX493078:FKX503076 FUT493078:FUT503076 GEP493078:GEP503076 GOL493078:GOL503076 GYH493078:GYH503076 HID493078:HID503076 HRZ493078:HRZ503076 IBV493078:IBV503076 ILR493078:ILR503076 IVN493078:IVN503076 JFJ493078:JFJ503076 JPF493078:JPF503076 JZB493078:JZB503076 KIX493078:KIX503076 KST493078:KST503076 LCP493078:LCP503076 LML493078:LML503076 LWH493078:LWH503076 MGD493078:MGD503076 MPZ493078:MPZ503076 MZV493078:MZV503076 NJR493078:NJR503076 NTN493078:NTN503076 ODJ493078:ODJ503076 ONF493078:ONF503076 OXB493078:OXB503076 PGX493078:PGX503076 PQT493078:PQT503076 QAP493078:QAP503076 QKL493078:QKL503076 QUH493078:QUH503076 RED493078:RED503076 RNZ493078:RNZ503076 RXV493078:RXV503076 SHR493078:SHR503076 SRN493078:SRN503076 TBJ493078:TBJ503076 TLF493078:TLF503076 TVB493078:TVB503076 UEX493078:UEX503076 UOT493078:UOT503076 UYP493078:UYP503076 VIL493078:VIL503076 VSH493078:VSH503076 WCD493078:WCD503076 WLZ493078:WLZ503076 WVV493078:WVV503076 N558614:N568612 JJ558614:JJ568612 TF558614:TF568612 ADB558614:ADB568612 AMX558614:AMX568612 AWT558614:AWT568612 BGP558614:BGP568612 BQL558614:BQL568612 CAH558614:CAH568612 CKD558614:CKD568612 CTZ558614:CTZ568612 DDV558614:DDV568612 DNR558614:DNR568612 DXN558614:DXN568612 EHJ558614:EHJ568612 ERF558614:ERF568612 FBB558614:FBB568612 FKX558614:FKX568612 FUT558614:FUT568612 GEP558614:GEP568612 GOL558614:GOL568612 GYH558614:GYH568612 HID558614:HID568612 HRZ558614:HRZ568612 IBV558614:IBV568612 ILR558614:ILR568612 IVN558614:IVN568612 JFJ558614:JFJ568612 JPF558614:JPF568612 JZB558614:JZB568612 KIX558614:KIX568612 KST558614:KST568612 LCP558614:LCP568612 LML558614:LML568612 LWH558614:LWH568612 MGD558614:MGD568612 MPZ558614:MPZ568612 MZV558614:MZV568612 NJR558614:NJR568612 NTN558614:NTN568612 ODJ558614:ODJ568612 ONF558614:ONF568612 OXB558614:OXB568612 PGX558614:PGX568612 PQT558614:PQT568612 QAP558614:QAP568612 QKL558614:QKL568612 QUH558614:QUH568612 RED558614:RED568612 RNZ558614:RNZ568612 RXV558614:RXV568612 SHR558614:SHR568612 SRN558614:SRN568612 TBJ558614:TBJ568612 TLF558614:TLF568612 TVB558614:TVB568612 UEX558614:UEX568612 UOT558614:UOT568612 UYP558614:UYP568612 VIL558614:VIL568612 VSH558614:VSH568612 WCD558614:WCD568612 WLZ558614:WLZ568612 WVV558614:WVV568612 N624150:N634148 JJ624150:JJ634148 TF624150:TF634148 ADB624150:ADB634148 AMX624150:AMX634148 AWT624150:AWT634148 BGP624150:BGP634148 BQL624150:BQL634148 CAH624150:CAH634148 CKD624150:CKD634148 CTZ624150:CTZ634148 DDV624150:DDV634148 DNR624150:DNR634148 DXN624150:DXN634148 EHJ624150:EHJ634148 ERF624150:ERF634148 FBB624150:FBB634148 FKX624150:FKX634148 FUT624150:FUT634148 GEP624150:GEP634148 GOL624150:GOL634148 GYH624150:GYH634148 HID624150:HID634148 HRZ624150:HRZ634148 IBV624150:IBV634148 ILR624150:ILR634148 IVN624150:IVN634148 JFJ624150:JFJ634148 JPF624150:JPF634148 JZB624150:JZB634148 KIX624150:KIX634148 KST624150:KST634148 LCP624150:LCP634148 LML624150:LML634148 LWH624150:LWH634148 MGD624150:MGD634148 MPZ624150:MPZ634148 MZV624150:MZV634148 NJR624150:NJR634148 NTN624150:NTN634148 ODJ624150:ODJ634148 ONF624150:ONF634148 OXB624150:OXB634148 PGX624150:PGX634148 PQT624150:PQT634148 QAP624150:QAP634148 QKL624150:QKL634148 QUH624150:QUH634148 RED624150:RED634148 RNZ624150:RNZ634148 RXV624150:RXV634148 SHR624150:SHR634148 SRN624150:SRN634148 TBJ624150:TBJ634148 TLF624150:TLF634148 TVB624150:TVB634148 UEX624150:UEX634148 UOT624150:UOT634148 UYP624150:UYP634148 VIL624150:VIL634148 VSH624150:VSH634148 WCD624150:WCD634148 WLZ624150:WLZ634148 WVV624150:WVV634148 N689686:N699684 JJ689686:JJ699684 TF689686:TF699684 ADB689686:ADB699684 AMX689686:AMX699684 AWT689686:AWT699684 BGP689686:BGP699684 BQL689686:BQL699684 CAH689686:CAH699684 CKD689686:CKD699684 CTZ689686:CTZ699684 DDV689686:DDV699684 DNR689686:DNR699684 DXN689686:DXN699684 EHJ689686:EHJ699684 ERF689686:ERF699684 FBB689686:FBB699684 FKX689686:FKX699684 FUT689686:FUT699684 GEP689686:GEP699684 GOL689686:GOL699684 GYH689686:GYH699684 HID689686:HID699684 HRZ689686:HRZ699684 IBV689686:IBV699684 ILR689686:ILR699684 IVN689686:IVN699684 JFJ689686:JFJ699684 JPF689686:JPF699684 JZB689686:JZB699684 KIX689686:KIX699684 KST689686:KST699684 LCP689686:LCP699684 LML689686:LML699684 LWH689686:LWH699684 MGD689686:MGD699684 MPZ689686:MPZ699684 MZV689686:MZV699684 NJR689686:NJR699684 NTN689686:NTN699684 ODJ689686:ODJ699684 ONF689686:ONF699684 OXB689686:OXB699684 PGX689686:PGX699684 PQT689686:PQT699684 QAP689686:QAP699684 QKL689686:QKL699684 QUH689686:QUH699684 RED689686:RED699684 RNZ689686:RNZ699684 RXV689686:RXV699684 SHR689686:SHR699684 SRN689686:SRN699684 TBJ689686:TBJ699684 TLF689686:TLF699684 TVB689686:TVB699684 UEX689686:UEX699684 UOT689686:UOT699684 UYP689686:UYP699684 VIL689686:VIL699684 VSH689686:VSH699684 WCD689686:WCD699684 WLZ689686:WLZ699684 WVV689686:WVV699684 N755222:N765220 JJ755222:JJ765220 TF755222:TF765220 ADB755222:ADB765220 AMX755222:AMX765220 AWT755222:AWT765220 BGP755222:BGP765220 BQL755222:BQL765220 CAH755222:CAH765220 CKD755222:CKD765220 CTZ755222:CTZ765220 DDV755222:DDV765220 DNR755222:DNR765220 DXN755222:DXN765220 EHJ755222:EHJ765220 ERF755222:ERF765220 FBB755222:FBB765220 FKX755222:FKX765220 FUT755222:FUT765220 GEP755222:GEP765220 GOL755222:GOL765220 GYH755222:GYH765220 HID755222:HID765220 HRZ755222:HRZ765220 IBV755222:IBV765220 ILR755222:ILR765220 IVN755222:IVN765220 JFJ755222:JFJ765220 JPF755222:JPF765220 JZB755222:JZB765220 KIX755222:KIX765220 KST755222:KST765220 LCP755222:LCP765220 LML755222:LML765220 LWH755222:LWH765220 MGD755222:MGD765220 MPZ755222:MPZ765220 MZV755222:MZV765220 NJR755222:NJR765220 NTN755222:NTN765220 ODJ755222:ODJ765220 ONF755222:ONF765220 OXB755222:OXB765220 PGX755222:PGX765220 PQT755222:PQT765220 QAP755222:QAP765220 QKL755222:QKL765220 QUH755222:QUH765220 RED755222:RED765220 RNZ755222:RNZ765220 RXV755222:RXV765220 SHR755222:SHR765220 SRN755222:SRN765220 TBJ755222:TBJ765220 TLF755222:TLF765220 TVB755222:TVB765220 UEX755222:UEX765220 UOT755222:UOT765220 UYP755222:UYP765220 VIL755222:VIL765220 VSH755222:VSH765220 WCD755222:WCD765220 WLZ755222:WLZ765220 WVV755222:WVV765220 N820758:N830756 JJ820758:JJ830756 TF820758:TF830756 ADB820758:ADB830756 AMX820758:AMX830756 AWT820758:AWT830756 BGP820758:BGP830756 BQL820758:BQL830756 CAH820758:CAH830756 CKD820758:CKD830756 CTZ820758:CTZ830756 DDV820758:DDV830756 DNR820758:DNR830756 DXN820758:DXN830756 EHJ820758:EHJ830756 ERF820758:ERF830756 FBB820758:FBB830756 FKX820758:FKX830756 FUT820758:FUT830756 GEP820758:GEP830756 GOL820758:GOL830756 GYH820758:GYH830756 HID820758:HID830756 HRZ820758:HRZ830756 IBV820758:IBV830756 ILR820758:ILR830756 IVN820758:IVN830756 JFJ820758:JFJ830756 JPF820758:JPF830756 JZB820758:JZB830756 KIX820758:KIX830756 KST820758:KST830756 LCP820758:LCP830756 LML820758:LML830756 LWH820758:LWH830756 MGD820758:MGD830756 MPZ820758:MPZ830756 MZV820758:MZV830756 NJR820758:NJR830756 NTN820758:NTN830756 ODJ820758:ODJ830756 ONF820758:ONF830756 OXB820758:OXB830756 PGX820758:PGX830756 PQT820758:PQT830756 QAP820758:QAP830756 QKL820758:QKL830756 QUH820758:QUH830756 RED820758:RED830756 RNZ820758:RNZ830756 RXV820758:RXV830756 SHR820758:SHR830756 SRN820758:SRN830756 TBJ820758:TBJ830756 TLF820758:TLF830756 TVB820758:TVB830756 UEX820758:UEX830756 UOT820758:UOT830756 UYP820758:UYP830756 VIL820758:VIL830756 VSH820758:VSH830756 WCD820758:WCD830756 WLZ820758:WLZ830756 WVV820758:WVV830756 N886294:N896292 JJ886294:JJ896292 TF886294:TF896292 ADB886294:ADB896292 AMX886294:AMX896292 AWT886294:AWT896292 BGP886294:BGP896292 BQL886294:BQL896292 CAH886294:CAH896292 CKD886294:CKD896292 CTZ886294:CTZ896292 DDV886294:DDV896292 DNR886294:DNR896292 DXN886294:DXN896292 EHJ886294:EHJ896292 ERF886294:ERF896292 FBB886294:FBB896292 FKX886294:FKX896292 FUT886294:FUT896292 GEP886294:GEP896292 GOL886294:GOL896292 GYH886294:GYH896292 HID886294:HID896292 HRZ886294:HRZ896292 IBV886294:IBV896292 ILR886294:ILR896292 IVN886294:IVN896292 JFJ886294:JFJ896292 JPF886294:JPF896292 JZB886294:JZB896292 KIX886294:KIX896292 KST886294:KST896292 LCP886294:LCP896292 LML886294:LML896292 LWH886294:LWH896292 MGD886294:MGD896292 MPZ886294:MPZ896292 MZV886294:MZV896292 NJR886294:NJR896292 NTN886294:NTN896292 ODJ886294:ODJ896292 ONF886294:ONF896292 OXB886294:OXB896292 PGX886294:PGX896292 PQT886294:PQT896292 QAP886294:QAP896292 QKL886294:QKL896292 QUH886294:QUH896292 RED886294:RED896292 RNZ886294:RNZ896292 RXV886294:RXV896292 SHR886294:SHR896292 SRN886294:SRN896292 TBJ886294:TBJ896292 TLF886294:TLF896292 TVB886294:TVB896292 UEX886294:UEX896292 UOT886294:UOT896292 UYP886294:UYP896292 VIL886294:VIL896292 VSH886294:VSH896292 WCD886294:WCD896292 WLZ886294:WLZ896292 WVV886294:WVV896292 N951830:N961828 JJ951830:JJ961828 TF951830:TF961828 ADB951830:ADB961828 AMX951830:AMX961828 AWT951830:AWT961828 BGP951830:BGP961828 BQL951830:BQL961828 CAH951830:CAH961828 CKD951830:CKD961828 CTZ951830:CTZ961828 DDV951830:DDV961828 DNR951830:DNR961828 DXN951830:DXN961828 EHJ951830:EHJ961828 ERF951830:ERF961828 FBB951830:FBB961828 FKX951830:FKX961828 FUT951830:FUT961828 GEP951830:GEP961828 GOL951830:GOL961828 GYH951830:GYH961828 HID951830:HID961828 HRZ951830:HRZ961828 IBV951830:IBV961828 ILR951830:ILR961828 IVN951830:IVN961828 JFJ951830:JFJ961828 JPF951830:JPF961828 JZB951830:JZB961828 KIX951830:KIX961828 KST951830:KST961828 LCP951830:LCP961828 LML951830:LML961828 LWH951830:LWH961828 MGD951830:MGD961828 MPZ951830:MPZ961828 MZV951830:MZV961828 NJR951830:NJR961828 NTN951830:NTN961828 ODJ951830:ODJ961828 ONF951830:ONF961828 OXB951830:OXB961828 PGX951830:PGX961828 PQT951830:PQT961828 QAP951830:QAP961828 QKL951830:QKL961828 QUH951830:QUH961828 RED951830:RED961828 RNZ951830:RNZ961828 RXV951830:RXV961828 SHR951830:SHR961828 SRN951830:SRN961828 TBJ951830:TBJ961828 TLF951830:TLF961828 TVB951830:TVB961828 UEX951830:UEX961828 UOT951830:UOT961828 UYP951830:UYP961828 VIL951830:VIL961828 VSH951830:VSH961828 WCD951830:WCD961828 WLZ951830:WLZ961828 WVV951830:WVV961828 WVV2:WVV6 WLZ2:WLZ6 JJ2:JJ6 TF2:TF6 ADB2:ADB6 AMX2:AMX6 AWT2:AWT6 BGP2:BGP6 BQL2:BQL6 CAH2:CAH6 CKD2:CKD6 CTZ2:CTZ6 DDV2:DDV6 DNR2:DNR6 DXN2:DXN6 EHJ2:EHJ6 ERF2:ERF6 FBB2:FBB6 FKX2:FKX6 FUT2:FUT6 GEP2:GEP6 GOL2:GOL6 GYH2:GYH6 HID2:HID6 HRZ2:HRZ6 IBV2:IBV6 ILR2:ILR6 IVN2:IVN6 JFJ2:JFJ6 JPF2:JPF6 JZB2:JZB6 KIX2:KIX6 KST2:KST6 LCP2:LCP6 LML2:LML6 LWH2:LWH6 MGD2:MGD6 MPZ2:MPZ6 MZV2:MZV6 NJR2:NJR6 NTN2:NTN6 ODJ2:ODJ6 ONF2:ONF6 OXB2:OXB6 PGX2:PGX6 PQT2:PQT6 QAP2:QAP6 QKL2:QKL6 QUH2:QUH6 RED2:RED6 RNZ2:RNZ6 RXV2:RXV6 SHR2:SHR6 SRN2:SRN6 TBJ2:TBJ6 TLF2:TLF6 TVB2:TVB6 UEX2:UEX6 UOT2:UOT6 UYP2:UYP6 VIL2:VIL6 VSH2:VSH6 WCD2:WCD6 N2:N543" xr:uid="{00000000-0002-0000-0500-000000000000}">
      <formula1>7</formula1>
    </dataValidation>
    <dataValidation type="list" allowBlank="1" showInputMessage="1" showErrorMessage="1" sqref="WVS951830:WVU961828 K34326:M44324 JG34326:JI44324 TC34326:TE44324 ACY34326:ADA44324 AMU34326:AMW44324 AWQ34326:AWS44324 BGM34326:BGO44324 BQI34326:BQK44324 CAE34326:CAG44324 CKA34326:CKC44324 CTW34326:CTY44324 DDS34326:DDU44324 DNO34326:DNQ44324 DXK34326:DXM44324 EHG34326:EHI44324 ERC34326:ERE44324 FAY34326:FBA44324 FKU34326:FKW44324 FUQ34326:FUS44324 GEM34326:GEO44324 GOI34326:GOK44324 GYE34326:GYG44324 HIA34326:HIC44324 HRW34326:HRY44324 IBS34326:IBU44324 ILO34326:ILQ44324 IVK34326:IVM44324 JFG34326:JFI44324 JPC34326:JPE44324 JYY34326:JZA44324 KIU34326:KIW44324 KSQ34326:KSS44324 LCM34326:LCO44324 LMI34326:LMK44324 LWE34326:LWG44324 MGA34326:MGC44324 MPW34326:MPY44324 MZS34326:MZU44324 NJO34326:NJQ44324 NTK34326:NTM44324 ODG34326:ODI44324 ONC34326:ONE44324 OWY34326:OXA44324 PGU34326:PGW44324 PQQ34326:PQS44324 QAM34326:QAO44324 QKI34326:QKK44324 QUE34326:QUG44324 REA34326:REC44324 RNW34326:RNY44324 RXS34326:RXU44324 SHO34326:SHQ44324 SRK34326:SRM44324 TBG34326:TBI44324 TLC34326:TLE44324 TUY34326:TVA44324 UEU34326:UEW44324 UOQ34326:UOS44324 UYM34326:UYO44324 VII34326:VIK44324 VSE34326:VSG44324 WCA34326:WCC44324 WLW34326:WLY44324 WVS34326:WVU44324 K99862:M109860 JG99862:JI109860 TC99862:TE109860 ACY99862:ADA109860 AMU99862:AMW109860 AWQ99862:AWS109860 BGM99862:BGO109860 BQI99862:BQK109860 CAE99862:CAG109860 CKA99862:CKC109860 CTW99862:CTY109860 DDS99862:DDU109860 DNO99862:DNQ109860 DXK99862:DXM109860 EHG99862:EHI109860 ERC99862:ERE109860 FAY99862:FBA109860 FKU99862:FKW109860 FUQ99862:FUS109860 GEM99862:GEO109860 GOI99862:GOK109860 GYE99862:GYG109860 HIA99862:HIC109860 HRW99862:HRY109860 IBS99862:IBU109860 ILO99862:ILQ109860 IVK99862:IVM109860 JFG99862:JFI109860 JPC99862:JPE109860 JYY99862:JZA109860 KIU99862:KIW109860 KSQ99862:KSS109860 LCM99862:LCO109860 LMI99862:LMK109860 LWE99862:LWG109860 MGA99862:MGC109860 MPW99862:MPY109860 MZS99862:MZU109860 NJO99862:NJQ109860 NTK99862:NTM109860 ODG99862:ODI109860 ONC99862:ONE109860 OWY99862:OXA109860 PGU99862:PGW109860 PQQ99862:PQS109860 QAM99862:QAO109860 QKI99862:QKK109860 QUE99862:QUG109860 REA99862:REC109860 RNW99862:RNY109860 RXS99862:RXU109860 SHO99862:SHQ109860 SRK99862:SRM109860 TBG99862:TBI109860 TLC99862:TLE109860 TUY99862:TVA109860 UEU99862:UEW109860 UOQ99862:UOS109860 UYM99862:UYO109860 VII99862:VIK109860 VSE99862:VSG109860 WCA99862:WCC109860 WLW99862:WLY109860 WVS99862:WVU109860 K165398:M175396 JG165398:JI175396 TC165398:TE175396 ACY165398:ADA175396 AMU165398:AMW175396 AWQ165398:AWS175396 BGM165398:BGO175396 BQI165398:BQK175396 CAE165398:CAG175396 CKA165398:CKC175396 CTW165398:CTY175396 DDS165398:DDU175396 DNO165398:DNQ175396 DXK165398:DXM175396 EHG165398:EHI175396 ERC165398:ERE175396 FAY165398:FBA175396 FKU165398:FKW175396 FUQ165398:FUS175396 GEM165398:GEO175396 GOI165398:GOK175396 GYE165398:GYG175396 HIA165398:HIC175396 HRW165398:HRY175396 IBS165398:IBU175396 ILO165398:ILQ175396 IVK165398:IVM175396 JFG165398:JFI175396 JPC165398:JPE175396 JYY165398:JZA175396 KIU165398:KIW175396 KSQ165398:KSS175396 LCM165398:LCO175396 LMI165398:LMK175396 LWE165398:LWG175396 MGA165398:MGC175396 MPW165398:MPY175396 MZS165398:MZU175396 NJO165398:NJQ175396 NTK165398:NTM175396 ODG165398:ODI175396 ONC165398:ONE175396 OWY165398:OXA175396 PGU165398:PGW175396 PQQ165398:PQS175396 QAM165398:QAO175396 QKI165398:QKK175396 QUE165398:QUG175396 REA165398:REC175396 RNW165398:RNY175396 RXS165398:RXU175396 SHO165398:SHQ175396 SRK165398:SRM175396 TBG165398:TBI175396 TLC165398:TLE175396 TUY165398:TVA175396 UEU165398:UEW175396 UOQ165398:UOS175396 UYM165398:UYO175396 VII165398:VIK175396 VSE165398:VSG175396 WCA165398:WCC175396 WLW165398:WLY175396 WVS165398:WVU175396 K230934:M240932 JG230934:JI240932 TC230934:TE240932 ACY230934:ADA240932 AMU230934:AMW240932 AWQ230934:AWS240932 BGM230934:BGO240932 BQI230934:BQK240932 CAE230934:CAG240932 CKA230934:CKC240932 CTW230934:CTY240932 DDS230934:DDU240932 DNO230934:DNQ240932 DXK230934:DXM240932 EHG230934:EHI240932 ERC230934:ERE240932 FAY230934:FBA240932 FKU230934:FKW240932 FUQ230934:FUS240932 GEM230934:GEO240932 GOI230934:GOK240932 GYE230934:GYG240932 HIA230934:HIC240932 HRW230934:HRY240932 IBS230934:IBU240932 ILO230934:ILQ240932 IVK230934:IVM240932 JFG230934:JFI240932 JPC230934:JPE240932 JYY230934:JZA240932 KIU230934:KIW240932 KSQ230934:KSS240932 LCM230934:LCO240932 LMI230934:LMK240932 LWE230934:LWG240932 MGA230934:MGC240932 MPW230934:MPY240932 MZS230934:MZU240932 NJO230934:NJQ240932 NTK230934:NTM240932 ODG230934:ODI240932 ONC230934:ONE240932 OWY230934:OXA240932 PGU230934:PGW240932 PQQ230934:PQS240932 QAM230934:QAO240932 QKI230934:QKK240932 QUE230934:QUG240932 REA230934:REC240932 RNW230934:RNY240932 RXS230934:RXU240932 SHO230934:SHQ240932 SRK230934:SRM240932 TBG230934:TBI240932 TLC230934:TLE240932 TUY230934:TVA240932 UEU230934:UEW240932 UOQ230934:UOS240932 UYM230934:UYO240932 VII230934:VIK240932 VSE230934:VSG240932 WCA230934:WCC240932 WLW230934:WLY240932 WVS230934:WVU240932 K296470:M306468 JG296470:JI306468 TC296470:TE306468 ACY296470:ADA306468 AMU296470:AMW306468 AWQ296470:AWS306468 BGM296470:BGO306468 BQI296470:BQK306468 CAE296470:CAG306468 CKA296470:CKC306468 CTW296470:CTY306468 DDS296470:DDU306468 DNO296470:DNQ306468 DXK296470:DXM306468 EHG296470:EHI306468 ERC296470:ERE306468 FAY296470:FBA306468 FKU296470:FKW306468 FUQ296470:FUS306468 GEM296470:GEO306468 GOI296470:GOK306468 GYE296470:GYG306468 HIA296470:HIC306468 HRW296470:HRY306468 IBS296470:IBU306468 ILO296470:ILQ306468 IVK296470:IVM306468 JFG296470:JFI306468 JPC296470:JPE306468 JYY296470:JZA306468 KIU296470:KIW306468 KSQ296470:KSS306468 LCM296470:LCO306468 LMI296470:LMK306468 LWE296470:LWG306468 MGA296470:MGC306468 MPW296470:MPY306468 MZS296470:MZU306468 NJO296470:NJQ306468 NTK296470:NTM306468 ODG296470:ODI306468 ONC296470:ONE306468 OWY296470:OXA306468 PGU296470:PGW306468 PQQ296470:PQS306468 QAM296470:QAO306468 QKI296470:QKK306468 QUE296470:QUG306468 REA296470:REC306468 RNW296470:RNY306468 RXS296470:RXU306468 SHO296470:SHQ306468 SRK296470:SRM306468 TBG296470:TBI306468 TLC296470:TLE306468 TUY296470:TVA306468 UEU296470:UEW306468 UOQ296470:UOS306468 UYM296470:UYO306468 VII296470:VIK306468 VSE296470:VSG306468 WCA296470:WCC306468 WLW296470:WLY306468 WVS296470:WVU306468 K362006:M372004 JG362006:JI372004 TC362006:TE372004 ACY362006:ADA372004 AMU362006:AMW372004 AWQ362006:AWS372004 BGM362006:BGO372004 BQI362006:BQK372004 CAE362006:CAG372004 CKA362006:CKC372004 CTW362006:CTY372004 DDS362006:DDU372004 DNO362006:DNQ372004 DXK362006:DXM372004 EHG362006:EHI372004 ERC362006:ERE372004 FAY362006:FBA372004 FKU362006:FKW372004 FUQ362006:FUS372004 GEM362006:GEO372004 GOI362006:GOK372004 GYE362006:GYG372004 HIA362006:HIC372004 HRW362006:HRY372004 IBS362006:IBU372004 ILO362006:ILQ372004 IVK362006:IVM372004 JFG362006:JFI372004 JPC362006:JPE372004 JYY362006:JZA372004 KIU362006:KIW372004 KSQ362006:KSS372004 LCM362006:LCO372004 LMI362006:LMK372004 LWE362006:LWG372004 MGA362006:MGC372004 MPW362006:MPY372004 MZS362006:MZU372004 NJO362006:NJQ372004 NTK362006:NTM372004 ODG362006:ODI372004 ONC362006:ONE372004 OWY362006:OXA372004 PGU362006:PGW372004 PQQ362006:PQS372004 QAM362006:QAO372004 QKI362006:QKK372004 QUE362006:QUG372004 REA362006:REC372004 RNW362006:RNY372004 RXS362006:RXU372004 SHO362006:SHQ372004 SRK362006:SRM372004 TBG362006:TBI372004 TLC362006:TLE372004 TUY362006:TVA372004 UEU362006:UEW372004 UOQ362006:UOS372004 UYM362006:UYO372004 VII362006:VIK372004 VSE362006:VSG372004 WCA362006:WCC372004 WLW362006:WLY372004 WVS362006:WVU372004 K427542:M437540 JG427542:JI437540 TC427542:TE437540 ACY427542:ADA437540 AMU427542:AMW437540 AWQ427542:AWS437540 BGM427542:BGO437540 BQI427542:BQK437540 CAE427542:CAG437540 CKA427542:CKC437540 CTW427542:CTY437540 DDS427542:DDU437540 DNO427542:DNQ437540 DXK427542:DXM437540 EHG427542:EHI437540 ERC427542:ERE437540 FAY427542:FBA437540 FKU427542:FKW437540 FUQ427542:FUS437540 GEM427542:GEO437540 GOI427542:GOK437540 GYE427542:GYG437540 HIA427542:HIC437540 HRW427542:HRY437540 IBS427542:IBU437540 ILO427542:ILQ437540 IVK427542:IVM437540 JFG427542:JFI437540 JPC427542:JPE437540 JYY427542:JZA437540 KIU427542:KIW437540 KSQ427542:KSS437540 LCM427542:LCO437540 LMI427542:LMK437540 LWE427542:LWG437540 MGA427542:MGC437540 MPW427542:MPY437540 MZS427542:MZU437540 NJO427542:NJQ437540 NTK427542:NTM437540 ODG427542:ODI437540 ONC427542:ONE437540 OWY427542:OXA437540 PGU427542:PGW437540 PQQ427542:PQS437540 QAM427542:QAO437540 QKI427542:QKK437540 QUE427542:QUG437540 REA427542:REC437540 RNW427542:RNY437540 RXS427542:RXU437540 SHO427542:SHQ437540 SRK427542:SRM437540 TBG427542:TBI437540 TLC427542:TLE437540 TUY427542:TVA437540 UEU427542:UEW437540 UOQ427542:UOS437540 UYM427542:UYO437540 VII427542:VIK437540 VSE427542:VSG437540 WCA427542:WCC437540 WLW427542:WLY437540 WVS427542:WVU437540 K493078:M503076 JG493078:JI503076 TC493078:TE503076 ACY493078:ADA503076 AMU493078:AMW503076 AWQ493078:AWS503076 BGM493078:BGO503076 BQI493078:BQK503076 CAE493078:CAG503076 CKA493078:CKC503076 CTW493078:CTY503076 DDS493078:DDU503076 DNO493078:DNQ503076 DXK493078:DXM503076 EHG493078:EHI503076 ERC493078:ERE503076 FAY493078:FBA503076 FKU493078:FKW503076 FUQ493078:FUS503076 GEM493078:GEO503076 GOI493078:GOK503076 GYE493078:GYG503076 HIA493078:HIC503076 HRW493078:HRY503076 IBS493078:IBU503076 ILO493078:ILQ503076 IVK493078:IVM503076 JFG493078:JFI503076 JPC493078:JPE503076 JYY493078:JZA503076 KIU493078:KIW503076 KSQ493078:KSS503076 LCM493078:LCO503076 LMI493078:LMK503076 LWE493078:LWG503076 MGA493078:MGC503076 MPW493078:MPY503076 MZS493078:MZU503076 NJO493078:NJQ503076 NTK493078:NTM503076 ODG493078:ODI503076 ONC493078:ONE503076 OWY493078:OXA503076 PGU493078:PGW503076 PQQ493078:PQS503076 QAM493078:QAO503076 QKI493078:QKK503076 QUE493078:QUG503076 REA493078:REC503076 RNW493078:RNY503076 RXS493078:RXU503076 SHO493078:SHQ503076 SRK493078:SRM503076 TBG493078:TBI503076 TLC493078:TLE503076 TUY493078:TVA503076 UEU493078:UEW503076 UOQ493078:UOS503076 UYM493078:UYO503076 VII493078:VIK503076 VSE493078:VSG503076 WCA493078:WCC503076 WLW493078:WLY503076 WVS493078:WVU503076 K558614:M568612 JG558614:JI568612 TC558614:TE568612 ACY558614:ADA568612 AMU558614:AMW568612 AWQ558614:AWS568612 BGM558614:BGO568612 BQI558614:BQK568612 CAE558614:CAG568612 CKA558614:CKC568612 CTW558614:CTY568612 DDS558614:DDU568612 DNO558614:DNQ568612 DXK558614:DXM568612 EHG558614:EHI568612 ERC558614:ERE568612 FAY558614:FBA568612 FKU558614:FKW568612 FUQ558614:FUS568612 GEM558614:GEO568612 GOI558614:GOK568612 GYE558614:GYG568612 HIA558614:HIC568612 HRW558614:HRY568612 IBS558614:IBU568612 ILO558614:ILQ568612 IVK558614:IVM568612 JFG558614:JFI568612 JPC558614:JPE568612 JYY558614:JZA568612 KIU558614:KIW568612 KSQ558614:KSS568612 LCM558614:LCO568612 LMI558614:LMK568612 LWE558614:LWG568612 MGA558614:MGC568612 MPW558614:MPY568612 MZS558614:MZU568612 NJO558614:NJQ568612 NTK558614:NTM568612 ODG558614:ODI568612 ONC558614:ONE568612 OWY558614:OXA568612 PGU558614:PGW568612 PQQ558614:PQS568612 QAM558614:QAO568612 QKI558614:QKK568612 QUE558614:QUG568612 REA558614:REC568612 RNW558614:RNY568612 RXS558614:RXU568612 SHO558614:SHQ568612 SRK558614:SRM568612 TBG558614:TBI568612 TLC558614:TLE568612 TUY558614:TVA568612 UEU558614:UEW568612 UOQ558614:UOS568612 UYM558614:UYO568612 VII558614:VIK568612 VSE558614:VSG568612 WCA558614:WCC568612 WLW558614:WLY568612 WVS558614:WVU568612 K624150:M634148 JG624150:JI634148 TC624150:TE634148 ACY624150:ADA634148 AMU624150:AMW634148 AWQ624150:AWS634148 BGM624150:BGO634148 BQI624150:BQK634148 CAE624150:CAG634148 CKA624150:CKC634148 CTW624150:CTY634148 DDS624150:DDU634148 DNO624150:DNQ634148 DXK624150:DXM634148 EHG624150:EHI634148 ERC624150:ERE634148 FAY624150:FBA634148 FKU624150:FKW634148 FUQ624150:FUS634148 GEM624150:GEO634148 GOI624150:GOK634148 GYE624150:GYG634148 HIA624150:HIC634148 HRW624150:HRY634148 IBS624150:IBU634148 ILO624150:ILQ634148 IVK624150:IVM634148 JFG624150:JFI634148 JPC624150:JPE634148 JYY624150:JZA634148 KIU624150:KIW634148 KSQ624150:KSS634148 LCM624150:LCO634148 LMI624150:LMK634148 LWE624150:LWG634148 MGA624150:MGC634148 MPW624150:MPY634148 MZS624150:MZU634148 NJO624150:NJQ634148 NTK624150:NTM634148 ODG624150:ODI634148 ONC624150:ONE634148 OWY624150:OXA634148 PGU624150:PGW634148 PQQ624150:PQS634148 QAM624150:QAO634148 QKI624150:QKK634148 QUE624150:QUG634148 REA624150:REC634148 RNW624150:RNY634148 RXS624150:RXU634148 SHO624150:SHQ634148 SRK624150:SRM634148 TBG624150:TBI634148 TLC624150:TLE634148 TUY624150:TVA634148 UEU624150:UEW634148 UOQ624150:UOS634148 UYM624150:UYO634148 VII624150:VIK634148 VSE624150:VSG634148 WCA624150:WCC634148 WLW624150:WLY634148 WVS624150:WVU634148 K689686:M699684 JG689686:JI699684 TC689686:TE699684 ACY689686:ADA699684 AMU689686:AMW699684 AWQ689686:AWS699684 BGM689686:BGO699684 BQI689686:BQK699684 CAE689686:CAG699684 CKA689686:CKC699684 CTW689686:CTY699684 DDS689686:DDU699684 DNO689686:DNQ699684 DXK689686:DXM699684 EHG689686:EHI699684 ERC689686:ERE699684 FAY689686:FBA699684 FKU689686:FKW699684 FUQ689686:FUS699684 GEM689686:GEO699684 GOI689686:GOK699684 GYE689686:GYG699684 HIA689686:HIC699684 HRW689686:HRY699684 IBS689686:IBU699684 ILO689686:ILQ699684 IVK689686:IVM699684 JFG689686:JFI699684 JPC689686:JPE699684 JYY689686:JZA699684 KIU689686:KIW699684 KSQ689686:KSS699684 LCM689686:LCO699684 LMI689686:LMK699684 LWE689686:LWG699684 MGA689686:MGC699684 MPW689686:MPY699684 MZS689686:MZU699684 NJO689686:NJQ699684 NTK689686:NTM699684 ODG689686:ODI699684 ONC689686:ONE699684 OWY689686:OXA699684 PGU689686:PGW699684 PQQ689686:PQS699684 QAM689686:QAO699684 QKI689686:QKK699684 QUE689686:QUG699684 REA689686:REC699684 RNW689686:RNY699684 RXS689686:RXU699684 SHO689686:SHQ699684 SRK689686:SRM699684 TBG689686:TBI699684 TLC689686:TLE699684 TUY689686:TVA699684 UEU689686:UEW699684 UOQ689686:UOS699684 UYM689686:UYO699684 VII689686:VIK699684 VSE689686:VSG699684 WCA689686:WCC699684 WLW689686:WLY699684 WVS689686:WVU699684 K755222:M765220 JG755222:JI765220 TC755222:TE765220 ACY755222:ADA765220 AMU755222:AMW765220 AWQ755222:AWS765220 BGM755222:BGO765220 BQI755222:BQK765220 CAE755222:CAG765220 CKA755222:CKC765220 CTW755222:CTY765220 DDS755222:DDU765220 DNO755222:DNQ765220 DXK755222:DXM765220 EHG755222:EHI765220 ERC755222:ERE765220 FAY755222:FBA765220 FKU755222:FKW765220 FUQ755222:FUS765220 GEM755222:GEO765220 GOI755222:GOK765220 GYE755222:GYG765220 HIA755222:HIC765220 HRW755222:HRY765220 IBS755222:IBU765220 ILO755222:ILQ765220 IVK755222:IVM765220 JFG755222:JFI765220 JPC755222:JPE765220 JYY755222:JZA765220 KIU755222:KIW765220 KSQ755222:KSS765220 LCM755222:LCO765220 LMI755222:LMK765220 LWE755222:LWG765220 MGA755222:MGC765220 MPW755222:MPY765220 MZS755222:MZU765220 NJO755222:NJQ765220 NTK755222:NTM765220 ODG755222:ODI765220 ONC755222:ONE765220 OWY755222:OXA765220 PGU755222:PGW765220 PQQ755222:PQS765220 QAM755222:QAO765220 QKI755222:QKK765220 QUE755222:QUG765220 REA755222:REC765220 RNW755222:RNY765220 RXS755222:RXU765220 SHO755222:SHQ765220 SRK755222:SRM765220 TBG755222:TBI765220 TLC755222:TLE765220 TUY755222:TVA765220 UEU755222:UEW765220 UOQ755222:UOS765220 UYM755222:UYO765220 VII755222:VIK765220 VSE755222:VSG765220 WCA755222:WCC765220 WLW755222:WLY765220 WVS755222:WVU765220 K820758:M830756 JG820758:JI830756 TC820758:TE830756 ACY820758:ADA830756 AMU820758:AMW830756 AWQ820758:AWS830756 BGM820758:BGO830756 BQI820758:BQK830756 CAE820758:CAG830756 CKA820758:CKC830756 CTW820758:CTY830756 DDS820758:DDU830756 DNO820758:DNQ830756 DXK820758:DXM830756 EHG820758:EHI830756 ERC820758:ERE830756 FAY820758:FBA830756 FKU820758:FKW830756 FUQ820758:FUS830756 GEM820758:GEO830756 GOI820758:GOK830756 GYE820758:GYG830756 HIA820758:HIC830756 HRW820758:HRY830756 IBS820758:IBU830756 ILO820758:ILQ830756 IVK820758:IVM830756 JFG820758:JFI830756 JPC820758:JPE830756 JYY820758:JZA830756 KIU820758:KIW830756 KSQ820758:KSS830756 LCM820758:LCO830756 LMI820758:LMK830756 LWE820758:LWG830756 MGA820758:MGC830756 MPW820758:MPY830756 MZS820758:MZU830756 NJO820758:NJQ830756 NTK820758:NTM830756 ODG820758:ODI830756 ONC820758:ONE830756 OWY820758:OXA830756 PGU820758:PGW830756 PQQ820758:PQS830756 QAM820758:QAO830756 QKI820758:QKK830756 QUE820758:QUG830756 REA820758:REC830756 RNW820758:RNY830756 RXS820758:RXU830756 SHO820758:SHQ830756 SRK820758:SRM830756 TBG820758:TBI830756 TLC820758:TLE830756 TUY820758:TVA830756 UEU820758:UEW830756 UOQ820758:UOS830756 UYM820758:UYO830756 VII820758:VIK830756 VSE820758:VSG830756 WCA820758:WCC830756 WLW820758:WLY830756 WVS820758:WVU830756 K886294:M896292 JG886294:JI896292 TC886294:TE896292 ACY886294:ADA896292 AMU886294:AMW896292 AWQ886294:AWS896292 BGM886294:BGO896292 BQI886294:BQK896292 CAE886294:CAG896292 CKA886294:CKC896292 CTW886294:CTY896292 DDS886294:DDU896292 DNO886294:DNQ896292 DXK886294:DXM896292 EHG886294:EHI896292 ERC886294:ERE896292 FAY886294:FBA896292 FKU886294:FKW896292 FUQ886294:FUS896292 GEM886294:GEO896292 GOI886294:GOK896292 GYE886294:GYG896292 HIA886294:HIC896292 HRW886294:HRY896292 IBS886294:IBU896292 ILO886294:ILQ896292 IVK886294:IVM896292 JFG886294:JFI896292 JPC886294:JPE896292 JYY886294:JZA896292 KIU886294:KIW896292 KSQ886294:KSS896292 LCM886294:LCO896292 LMI886294:LMK896292 LWE886294:LWG896292 MGA886294:MGC896292 MPW886294:MPY896292 MZS886294:MZU896292 NJO886294:NJQ896292 NTK886294:NTM896292 ODG886294:ODI896292 ONC886294:ONE896292 OWY886294:OXA896292 PGU886294:PGW896292 PQQ886294:PQS896292 QAM886294:QAO896292 QKI886294:QKK896292 QUE886294:QUG896292 REA886294:REC896292 RNW886294:RNY896292 RXS886294:RXU896292 SHO886294:SHQ896292 SRK886294:SRM896292 TBG886294:TBI896292 TLC886294:TLE896292 TUY886294:TVA896292 UEU886294:UEW896292 UOQ886294:UOS896292 UYM886294:UYO896292 VII886294:VIK896292 VSE886294:VSG896292 WCA886294:WCC896292 WLW886294:WLY896292 WVS886294:WVU896292 K951830:M961828 JG951830:JI961828 TC951830:TE961828 ACY951830:ADA961828 AMU951830:AMW961828 AWQ951830:AWS961828 BGM951830:BGO961828 BQI951830:BQK961828 CAE951830:CAG961828 CKA951830:CKC961828 CTW951830:CTY961828 DDS951830:DDU961828 DNO951830:DNQ961828 DXK951830:DXM961828 EHG951830:EHI961828 ERC951830:ERE961828 FAY951830:FBA961828 FKU951830:FKW961828 FUQ951830:FUS961828 GEM951830:GEO961828 GOI951830:GOK961828 GYE951830:GYG961828 HIA951830:HIC961828 HRW951830:HRY961828 IBS951830:IBU961828 ILO951830:ILQ961828 IVK951830:IVM961828 JFG951830:JFI961828 JPC951830:JPE961828 JYY951830:JZA961828 KIU951830:KIW961828 KSQ951830:KSS961828 LCM951830:LCO961828 LMI951830:LMK961828 LWE951830:LWG961828 MGA951830:MGC961828 MPW951830:MPY961828 MZS951830:MZU961828 NJO951830:NJQ961828 NTK951830:NTM961828 ODG951830:ODI961828 ONC951830:ONE961828 OWY951830:OXA961828 PGU951830:PGW961828 PQQ951830:PQS961828 QAM951830:QAO961828 QKI951830:QKK961828 QUE951830:QUG961828 REA951830:REC961828 RNW951830:RNY961828 RXS951830:RXU961828 SHO951830:SHQ961828 SRK951830:SRM961828 TBG951830:TBI961828 TLC951830:TLE961828 TUY951830:TVA961828 UEU951830:UEW961828 UOQ951830:UOS961828 UYM951830:UYO961828 VII951830:VIK961828 VSE951830:VSG961828 WCA951830:WCC961828 WLW951830:WLY961828 WVS2:WVU6 JG2:JI6 TC2:TE6 ACY2:ADA6 AMU2:AMW6 AWQ2:AWS6 BGM2:BGO6 BQI2:BQK6 CAE2:CAG6 CKA2:CKC6 CTW2:CTY6 DDS2:DDU6 DNO2:DNQ6 DXK2:DXM6 EHG2:EHI6 ERC2:ERE6 FAY2:FBA6 FKU2:FKW6 FUQ2:FUS6 GEM2:GEO6 GOI2:GOK6 GYE2:GYG6 HIA2:HIC6 HRW2:HRY6 IBS2:IBU6 ILO2:ILQ6 IVK2:IVM6 JFG2:JFI6 JPC2:JPE6 JYY2:JZA6 KIU2:KIW6 KSQ2:KSS6 LCM2:LCO6 LMI2:LMK6 LWE2:LWG6 MGA2:MGC6 MPW2:MPY6 MZS2:MZU6 NJO2:NJQ6 NTK2:NTM6 ODG2:ODI6 ONC2:ONE6 OWY2:OXA6 PGU2:PGW6 PQQ2:PQS6 QAM2:QAO6 QKI2:QKK6 QUE2:QUG6 REA2:REC6 RNW2:RNY6 RXS2:RXU6 SHO2:SHQ6 SRK2:SRM6 TBG2:TBI6 TLC2:TLE6 TUY2:TVA6 UEU2:UEW6 UOQ2:UOS6 UYM2:UYO6 VII2:VIK6 VSE2:VSG6 WCA2:WCC6 WLW2:WLY6" xr:uid="{00000000-0002-0000-0500-000001000000}">
      <formula1>"GEN, COM"</formula1>
    </dataValidation>
    <dataValidation type="list" allowBlank="1" showInputMessage="1" showErrorMessage="1" sqref="J34326:J44324 JF34326:JF44324 TB34326:TB44324 ACX34326:ACX44324 AMT34326:AMT44324 AWP34326:AWP44324 BGL34326:BGL44324 BQH34326:BQH44324 CAD34326:CAD44324 CJZ34326:CJZ44324 CTV34326:CTV44324 DDR34326:DDR44324 DNN34326:DNN44324 DXJ34326:DXJ44324 EHF34326:EHF44324 ERB34326:ERB44324 FAX34326:FAX44324 FKT34326:FKT44324 FUP34326:FUP44324 GEL34326:GEL44324 GOH34326:GOH44324 GYD34326:GYD44324 HHZ34326:HHZ44324 HRV34326:HRV44324 IBR34326:IBR44324 ILN34326:ILN44324 IVJ34326:IVJ44324 JFF34326:JFF44324 JPB34326:JPB44324 JYX34326:JYX44324 KIT34326:KIT44324 KSP34326:KSP44324 LCL34326:LCL44324 LMH34326:LMH44324 LWD34326:LWD44324 MFZ34326:MFZ44324 MPV34326:MPV44324 MZR34326:MZR44324 NJN34326:NJN44324 NTJ34326:NTJ44324 ODF34326:ODF44324 ONB34326:ONB44324 OWX34326:OWX44324 PGT34326:PGT44324 PQP34326:PQP44324 QAL34326:QAL44324 QKH34326:QKH44324 QUD34326:QUD44324 RDZ34326:RDZ44324 RNV34326:RNV44324 RXR34326:RXR44324 SHN34326:SHN44324 SRJ34326:SRJ44324 TBF34326:TBF44324 TLB34326:TLB44324 TUX34326:TUX44324 UET34326:UET44324 UOP34326:UOP44324 UYL34326:UYL44324 VIH34326:VIH44324 VSD34326:VSD44324 WBZ34326:WBZ44324 WLV34326:WLV44324 WVR34326:WVR44324 J99862:J109860 JF99862:JF109860 TB99862:TB109860 ACX99862:ACX109860 AMT99862:AMT109860 AWP99862:AWP109860 BGL99862:BGL109860 BQH99862:BQH109860 CAD99862:CAD109860 CJZ99862:CJZ109860 CTV99862:CTV109860 DDR99862:DDR109860 DNN99862:DNN109860 DXJ99862:DXJ109860 EHF99862:EHF109860 ERB99862:ERB109860 FAX99862:FAX109860 FKT99862:FKT109860 FUP99862:FUP109860 GEL99862:GEL109860 GOH99862:GOH109860 GYD99862:GYD109860 HHZ99862:HHZ109860 HRV99862:HRV109860 IBR99862:IBR109860 ILN99862:ILN109860 IVJ99862:IVJ109860 JFF99862:JFF109860 JPB99862:JPB109860 JYX99862:JYX109860 KIT99862:KIT109860 KSP99862:KSP109860 LCL99862:LCL109860 LMH99862:LMH109860 LWD99862:LWD109860 MFZ99862:MFZ109860 MPV99862:MPV109860 MZR99862:MZR109860 NJN99862:NJN109860 NTJ99862:NTJ109860 ODF99862:ODF109860 ONB99862:ONB109860 OWX99862:OWX109860 PGT99862:PGT109860 PQP99862:PQP109860 QAL99862:QAL109860 QKH99862:QKH109860 QUD99862:QUD109860 RDZ99862:RDZ109860 RNV99862:RNV109860 RXR99862:RXR109860 SHN99862:SHN109860 SRJ99862:SRJ109860 TBF99862:TBF109860 TLB99862:TLB109860 TUX99862:TUX109860 UET99862:UET109860 UOP99862:UOP109860 UYL99862:UYL109860 VIH99862:VIH109860 VSD99862:VSD109860 WBZ99862:WBZ109860 WLV99862:WLV109860 WVR99862:WVR109860 J165398:J175396 JF165398:JF175396 TB165398:TB175396 ACX165398:ACX175396 AMT165398:AMT175396 AWP165398:AWP175396 BGL165398:BGL175396 BQH165398:BQH175396 CAD165398:CAD175396 CJZ165398:CJZ175396 CTV165398:CTV175396 DDR165398:DDR175396 DNN165398:DNN175396 DXJ165398:DXJ175396 EHF165398:EHF175396 ERB165398:ERB175396 FAX165398:FAX175396 FKT165398:FKT175396 FUP165398:FUP175396 GEL165398:GEL175396 GOH165398:GOH175396 GYD165398:GYD175396 HHZ165398:HHZ175396 HRV165398:HRV175396 IBR165398:IBR175396 ILN165398:ILN175396 IVJ165398:IVJ175396 JFF165398:JFF175396 JPB165398:JPB175396 JYX165398:JYX175396 KIT165398:KIT175396 KSP165398:KSP175396 LCL165398:LCL175396 LMH165398:LMH175396 LWD165398:LWD175396 MFZ165398:MFZ175396 MPV165398:MPV175396 MZR165398:MZR175396 NJN165398:NJN175396 NTJ165398:NTJ175396 ODF165398:ODF175396 ONB165398:ONB175396 OWX165398:OWX175396 PGT165398:PGT175396 PQP165398:PQP175396 QAL165398:QAL175396 QKH165398:QKH175396 QUD165398:QUD175396 RDZ165398:RDZ175396 RNV165398:RNV175396 RXR165398:RXR175396 SHN165398:SHN175396 SRJ165398:SRJ175396 TBF165398:TBF175396 TLB165398:TLB175396 TUX165398:TUX175396 UET165398:UET175396 UOP165398:UOP175396 UYL165398:UYL175396 VIH165398:VIH175396 VSD165398:VSD175396 WBZ165398:WBZ175396 WLV165398:WLV175396 WVR165398:WVR175396 J230934:J240932 JF230934:JF240932 TB230934:TB240932 ACX230934:ACX240932 AMT230934:AMT240932 AWP230934:AWP240932 BGL230934:BGL240932 BQH230934:BQH240932 CAD230934:CAD240932 CJZ230934:CJZ240932 CTV230934:CTV240932 DDR230934:DDR240932 DNN230934:DNN240932 DXJ230934:DXJ240932 EHF230934:EHF240932 ERB230934:ERB240932 FAX230934:FAX240932 FKT230934:FKT240932 FUP230934:FUP240932 GEL230934:GEL240932 GOH230934:GOH240932 GYD230934:GYD240932 HHZ230934:HHZ240932 HRV230934:HRV240932 IBR230934:IBR240932 ILN230934:ILN240932 IVJ230934:IVJ240932 JFF230934:JFF240932 JPB230934:JPB240932 JYX230934:JYX240932 KIT230934:KIT240932 KSP230934:KSP240932 LCL230934:LCL240932 LMH230934:LMH240932 LWD230934:LWD240932 MFZ230934:MFZ240932 MPV230934:MPV240932 MZR230934:MZR240932 NJN230934:NJN240932 NTJ230934:NTJ240932 ODF230934:ODF240932 ONB230934:ONB240932 OWX230934:OWX240932 PGT230934:PGT240932 PQP230934:PQP240932 QAL230934:QAL240932 QKH230934:QKH240932 QUD230934:QUD240932 RDZ230934:RDZ240932 RNV230934:RNV240932 RXR230934:RXR240932 SHN230934:SHN240932 SRJ230934:SRJ240932 TBF230934:TBF240932 TLB230934:TLB240932 TUX230934:TUX240932 UET230934:UET240932 UOP230934:UOP240932 UYL230934:UYL240932 VIH230934:VIH240932 VSD230934:VSD240932 WBZ230934:WBZ240932 WLV230934:WLV240932 WVR230934:WVR240932 J296470:J306468 JF296470:JF306468 TB296470:TB306468 ACX296470:ACX306468 AMT296470:AMT306468 AWP296470:AWP306468 BGL296470:BGL306468 BQH296470:BQH306468 CAD296470:CAD306468 CJZ296470:CJZ306468 CTV296470:CTV306468 DDR296470:DDR306468 DNN296470:DNN306468 DXJ296470:DXJ306468 EHF296470:EHF306468 ERB296470:ERB306468 FAX296470:FAX306468 FKT296470:FKT306468 FUP296470:FUP306468 GEL296470:GEL306468 GOH296470:GOH306468 GYD296470:GYD306468 HHZ296470:HHZ306468 HRV296470:HRV306468 IBR296470:IBR306468 ILN296470:ILN306468 IVJ296470:IVJ306468 JFF296470:JFF306468 JPB296470:JPB306468 JYX296470:JYX306468 KIT296470:KIT306468 KSP296470:KSP306468 LCL296470:LCL306468 LMH296470:LMH306468 LWD296470:LWD306468 MFZ296470:MFZ306468 MPV296470:MPV306468 MZR296470:MZR306468 NJN296470:NJN306468 NTJ296470:NTJ306468 ODF296470:ODF306468 ONB296470:ONB306468 OWX296470:OWX306468 PGT296470:PGT306468 PQP296470:PQP306468 QAL296470:QAL306468 QKH296470:QKH306468 QUD296470:QUD306468 RDZ296470:RDZ306468 RNV296470:RNV306468 RXR296470:RXR306468 SHN296470:SHN306468 SRJ296470:SRJ306468 TBF296470:TBF306468 TLB296470:TLB306468 TUX296470:TUX306468 UET296470:UET306468 UOP296470:UOP306468 UYL296470:UYL306468 VIH296470:VIH306468 VSD296470:VSD306468 WBZ296470:WBZ306468 WLV296470:WLV306468 WVR296470:WVR306468 J362006:J372004 JF362006:JF372004 TB362006:TB372004 ACX362006:ACX372004 AMT362006:AMT372004 AWP362006:AWP372004 BGL362006:BGL372004 BQH362006:BQH372004 CAD362006:CAD372004 CJZ362006:CJZ372004 CTV362006:CTV372004 DDR362006:DDR372004 DNN362006:DNN372004 DXJ362006:DXJ372004 EHF362006:EHF372004 ERB362006:ERB372004 FAX362006:FAX372004 FKT362006:FKT372004 FUP362006:FUP372004 GEL362006:GEL372004 GOH362006:GOH372004 GYD362006:GYD372004 HHZ362006:HHZ372004 HRV362006:HRV372004 IBR362006:IBR372004 ILN362006:ILN372004 IVJ362006:IVJ372004 JFF362006:JFF372004 JPB362006:JPB372004 JYX362006:JYX372004 KIT362006:KIT372004 KSP362006:KSP372004 LCL362006:LCL372004 LMH362006:LMH372004 LWD362006:LWD372004 MFZ362006:MFZ372004 MPV362006:MPV372004 MZR362006:MZR372004 NJN362006:NJN372004 NTJ362006:NTJ372004 ODF362006:ODF372004 ONB362006:ONB372004 OWX362006:OWX372004 PGT362006:PGT372004 PQP362006:PQP372004 QAL362006:QAL372004 QKH362006:QKH372004 QUD362006:QUD372004 RDZ362006:RDZ372004 RNV362006:RNV372004 RXR362006:RXR372004 SHN362006:SHN372004 SRJ362006:SRJ372004 TBF362006:TBF372004 TLB362006:TLB372004 TUX362006:TUX372004 UET362006:UET372004 UOP362006:UOP372004 UYL362006:UYL372004 VIH362006:VIH372004 VSD362006:VSD372004 WBZ362006:WBZ372004 WLV362006:WLV372004 WVR362006:WVR372004 J427542:J437540 JF427542:JF437540 TB427542:TB437540 ACX427542:ACX437540 AMT427542:AMT437540 AWP427542:AWP437540 BGL427542:BGL437540 BQH427542:BQH437540 CAD427542:CAD437540 CJZ427542:CJZ437540 CTV427542:CTV437540 DDR427542:DDR437540 DNN427542:DNN437540 DXJ427542:DXJ437540 EHF427542:EHF437540 ERB427542:ERB437540 FAX427542:FAX437540 FKT427542:FKT437540 FUP427542:FUP437540 GEL427542:GEL437540 GOH427542:GOH437540 GYD427542:GYD437540 HHZ427542:HHZ437540 HRV427542:HRV437540 IBR427542:IBR437540 ILN427542:ILN437540 IVJ427542:IVJ437540 JFF427542:JFF437540 JPB427542:JPB437540 JYX427542:JYX437540 KIT427542:KIT437540 KSP427542:KSP437540 LCL427542:LCL437540 LMH427542:LMH437540 LWD427542:LWD437540 MFZ427542:MFZ437540 MPV427542:MPV437540 MZR427542:MZR437540 NJN427542:NJN437540 NTJ427542:NTJ437540 ODF427542:ODF437540 ONB427542:ONB437540 OWX427542:OWX437540 PGT427542:PGT437540 PQP427542:PQP437540 QAL427542:QAL437540 QKH427542:QKH437540 QUD427542:QUD437540 RDZ427542:RDZ437540 RNV427542:RNV437540 RXR427542:RXR437540 SHN427542:SHN437540 SRJ427542:SRJ437540 TBF427542:TBF437540 TLB427542:TLB437540 TUX427542:TUX437540 UET427542:UET437540 UOP427542:UOP437540 UYL427542:UYL437540 VIH427542:VIH437540 VSD427542:VSD437540 WBZ427542:WBZ437540 WLV427542:WLV437540 WVR427542:WVR437540 J493078:J503076 JF493078:JF503076 TB493078:TB503076 ACX493078:ACX503076 AMT493078:AMT503076 AWP493078:AWP503076 BGL493078:BGL503076 BQH493078:BQH503076 CAD493078:CAD503076 CJZ493078:CJZ503076 CTV493078:CTV503076 DDR493078:DDR503076 DNN493078:DNN503076 DXJ493078:DXJ503076 EHF493078:EHF503076 ERB493078:ERB503076 FAX493078:FAX503076 FKT493078:FKT503076 FUP493078:FUP503076 GEL493078:GEL503076 GOH493078:GOH503076 GYD493078:GYD503076 HHZ493078:HHZ503076 HRV493078:HRV503076 IBR493078:IBR503076 ILN493078:ILN503076 IVJ493078:IVJ503076 JFF493078:JFF503076 JPB493078:JPB503076 JYX493078:JYX503076 KIT493078:KIT503076 KSP493078:KSP503076 LCL493078:LCL503076 LMH493078:LMH503076 LWD493078:LWD503076 MFZ493078:MFZ503076 MPV493078:MPV503076 MZR493078:MZR503076 NJN493078:NJN503076 NTJ493078:NTJ503076 ODF493078:ODF503076 ONB493078:ONB503076 OWX493078:OWX503076 PGT493078:PGT503076 PQP493078:PQP503076 QAL493078:QAL503076 QKH493078:QKH503076 QUD493078:QUD503076 RDZ493078:RDZ503076 RNV493078:RNV503076 RXR493078:RXR503076 SHN493078:SHN503076 SRJ493078:SRJ503076 TBF493078:TBF503076 TLB493078:TLB503076 TUX493078:TUX503076 UET493078:UET503076 UOP493078:UOP503076 UYL493078:UYL503076 VIH493078:VIH503076 VSD493078:VSD503076 WBZ493078:WBZ503076 WLV493078:WLV503076 WVR493078:WVR503076 J558614:J568612 JF558614:JF568612 TB558614:TB568612 ACX558614:ACX568612 AMT558614:AMT568612 AWP558614:AWP568612 BGL558614:BGL568612 BQH558614:BQH568612 CAD558614:CAD568612 CJZ558614:CJZ568612 CTV558614:CTV568612 DDR558614:DDR568612 DNN558614:DNN568612 DXJ558614:DXJ568612 EHF558614:EHF568612 ERB558614:ERB568612 FAX558614:FAX568612 FKT558614:FKT568612 FUP558614:FUP568612 GEL558614:GEL568612 GOH558614:GOH568612 GYD558614:GYD568612 HHZ558614:HHZ568612 HRV558614:HRV568612 IBR558614:IBR568612 ILN558614:ILN568612 IVJ558614:IVJ568612 JFF558614:JFF568612 JPB558614:JPB568612 JYX558614:JYX568612 KIT558614:KIT568612 KSP558614:KSP568612 LCL558614:LCL568612 LMH558614:LMH568612 LWD558614:LWD568612 MFZ558614:MFZ568612 MPV558614:MPV568612 MZR558614:MZR568612 NJN558614:NJN568612 NTJ558614:NTJ568612 ODF558614:ODF568612 ONB558614:ONB568612 OWX558614:OWX568612 PGT558614:PGT568612 PQP558614:PQP568612 QAL558614:QAL568612 QKH558614:QKH568612 QUD558614:QUD568612 RDZ558614:RDZ568612 RNV558614:RNV568612 RXR558614:RXR568612 SHN558614:SHN568612 SRJ558614:SRJ568612 TBF558614:TBF568612 TLB558614:TLB568612 TUX558614:TUX568612 UET558614:UET568612 UOP558614:UOP568612 UYL558614:UYL568612 VIH558614:VIH568612 VSD558614:VSD568612 WBZ558614:WBZ568612 WLV558614:WLV568612 WVR558614:WVR568612 J624150:J634148 JF624150:JF634148 TB624150:TB634148 ACX624150:ACX634148 AMT624150:AMT634148 AWP624150:AWP634148 BGL624150:BGL634148 BQH624150:BQH634148 CAD624150:CAD634148 CJZ624150:CJZ634148 CTV624150:CTV634148 DDR624150:DDR634148 DNN624150:DNN634148 DXJ624150:DXJ634148 EHF624150:EHF634148 ERB624150:ERB634148 FAX624150:FAX634148 FKT624150:FKT634148 FUP624150:FUP634148 GEL624150:GEL634148 GOH624150:GOH634148 GYD624150:GYD634148 HHZ624150:HHZ634148 HRV624150:HRV634148 IBR624150:IBR634148 ILN624150:ILN634148 IVJ624150:IVJ634148 JFF624150:JFF634148 JPB624150:JPB634148 JYX624150:JYX634148 KIT624150:KIT634148 KSP624150:KSP634148 LCL624150:LCL634148 LMH624150:LMH634148 LWD624150:LWD634148 MFZ624150:MFZ634148 MPV624150:MPV634148 MZR624150:MZR634148 NJN624150:NJN634148 NTJ624150:NTJ634148 ODF624150:ODF634148 ONB624150:ONB634148 OWX624150:OWX634148 PGT624150:PGT634148 PQP624150:PQP634148 QAL624150:QAL634148 QKH624150:QKH634148 QUD624150:QUD634148 RDZ624150:RDZ634148 RNV624150:RNV634148 RXR624150:RXR634148 SHN624150:SHN634148 SRJ624150:SRJ634148 TBF624150:TBF634148 TLB624150:TLB634148 TUX624150:TUX634148 UET624150:UET634148 UOP624150:UOP634148 UYL624150:UYL634148 VIH624150:VIH634148 VSD624150:VSD634148 WBZ624150:WBZ634148 WLV624150:WLV634148 WVR624150:WVR634148 J689686:J699684 JF689686:JF699684 TB689686:TB699684 ACX689686:ACX699684 AMT689686:AMT699684 AWP689686:AWP699684 BGL689686:BGL699684 BQH689686:BQH699684 CAD689686:CAD699684 CJZ689686:CJZ699684 CTV689686:CTV699684 DDR689686:DDR699684 DNN689686:DNN699684 DXJ689686:DXJ699684 EHF689686:EHF699684 ERB689686:ERB699684 FAX689686:FAX699684 FKT689686:FKT699684 FUP689686:FUP699684 GEL689686:GEL699684 GOH689686:GOH699684 GYD689686:GYD699684 HHZ689686:HHZ699684 HRV689686:HRV699684 IBR689686:IBR699684 ILN689686:ILN699684 IVJ689686:IVJ699684 JFF689686:JFF699684 JPB689686:JPB699684 JYX689686:JYX699684 KIT689686:KIT699684 KSP689686:KSP699684 LCL689686:LCL699684 LMH689686:LMH699684 LWD689686:LWD699684 MFZ689686:MFZ699684 MPV689686:MPV699684 MZR689686:MZR699684 NJN689686:NJN699684 NTJ689686:NTJ699684 ODF689686:ODF699684 ONB689686:ONB699684 OWX689686:OWX699684 PGT689686:PGT699684 PQP689686:PQP699684 QAL689686:QAL699684 QKH689686:QKH699684 QUD689686:QUD699684 RDZ689686:RDZ699684 RNV689686:RNV699684 RXR689686:RXR699684 SHN689686:SHN699684 SRJ689686:SRJ699684 TBF689686:TBF699684 TLB689686:TLB699684 TUX689686:TUX699684 UET689686:UET699684 UOP689686:UOP699684 UYL689686:UYL699684 VIH689686:VIH699684 VSD689686:VSD699684 WBZ689686:WBZ699684 WLV689686:WLV699684 WVR689686:WVR699684 J755222:J765220 JF755222:JF765220 TB755222:TB765220 ACX755222:ACX765220 AMT755222:AMT765220 AWP755222:AWP765220 BGL755222:BGL765220 BQH755222:BQH765220 CAD755222:CAD765220 CJZ755222:CJZ765220 CTV755222:CTV765220 DDR755222:DDR765220 DNN755222:DNN765220 DXJ755222:DXJ765220 EHF755222:EHF765220 ERB755222:ERB765220 FAX755222:FAX765220 FKT755222:FKT765220 FUP755222:FUP765220 GEL755222:GEL765220 GOH755222:GOH765220 GYD755222:GYD765220 HHZ755222:HHZ765220 HRV755222:HRV765220 IBR755222:IBR765220 ILN755222:ILN765220 IVJ755222:IVJ765220 JFF755222:JFF765220 JPB755222:JPB765220 JYX755222:JYX765220 KIT755222:KIT765220 KSP755222:KSP765220 LCL755222:LCL765220 LMH755222:LMH765220 LWD755222:LWD765220 MFZ755222:MFZ765220 MPV755222:MPV765220 MZR755222:MZR765220 NJN755222:NJN765220 NTJ755222:NTJ765220 ODF755222:ODF765220 ONB755222:ONB765220 OWX755222:OWX765220 PGT755222:PGT765220 PQP755222:PQP765220 QAL755222:QAL765220 QKH755222:QKH765220 QUD755222:QUD765220 RDZ755222:RDZ765220 RNV755222:RNV765220 RXR755222:RXR765220 SHN755222:SHN765220 SRJ755222:SRJ765220 TBF755222:TBF765220 TLB755222:TLB765220 TUX755222:TUX765220 UET755222:UET765220 UOP755222:UOP765220 UYL755222:UYL765220 VIH755222:VIH765220 VSD755222:VSD765220 WBZ755222:WBZ765220 WLV755222:WLV765220 WVR755222:WVR765220 J820758:J830756 JF820758:JF830756 TB820758:TB830756 ACX820758:ACX830756 AMT820758:AMT830756 AWP820758:AWP830756 BGL820758:BGL830756 BQH820758:BQH830756 CAD820758:CAD830756 CJZ820758:CJZ830756 CTV820758:CTV830756 DDR820758:DDR830756 DNN820758:DNN830756 DXJ820758:DXJ830756 EHF820758:EHF830756 ERB820758:ERB830756 FAX820758:FAX830756 FKT820758:FKT830756 FUP820758:FUP830756 GEL820758:GEL830756 GOH820758:GOH830756 GYD820758:GYD830756 HHZ820758:HHZ830756 HRV820758:HRV830756 IBR820758:IBR830756 ILN820758:ILN830756 IVJ820758:IVJ830756 JFF820758:JFF830756 JPB820758:JPB830756 JYX820758:JYX830756 KIT820758:KIT830756 KSP820758:KSP830756 LCL820758:LCL830756 LMH820758:LMH830756 LWD820758:LWD830756 MFZ820758:MFZ830756 MPV820758:MPV830756 MZR820758:MZR830756 NJN820758:NJN830756 NTJ820758:NTJ830756 ODF820758:ODF830756 ONB820758:ONB830756 OWX820758:OWX830756 PGT820758:PGT830756 PQP820758:PQP830756 QAL820758:QAL830756 QKH820758:QKH830756 QUD820758:QUD830756 RDZ820758:RDZ830756 RNV820758:RNV830756 RXR820758:RXR830756 SHN820758:SHN830756 SRJ820758:SRJ830756 TBF820758:TBF830756 TLB820758:TLB830756 TUX820758:TUX830756 UET820758:UET830756 UOP820758:UOP830756 UYL820758:UYL830756 VIH820758:VIH830756 VSD820758:VSD830756 WBZ820758:WBZ830756 WLV820758:WLV830756 WVR820758:WVR830756 J886294:J896292 JF886294:JF896292 TB886294:TB896292 ACX886294:ACX896292 AMT886294:AMT896292 AWP886294:AWP896292 BGL886294:BGL896292 BQH886294:BQH896292 CAD886294:CAD896292 CJZ886294:CJZ896292 CTV886294:CTV896292 DDR886294:DDR896292 DNN886294:DNN896292 DXJ886294:DXJ896292 EHF886294:EHF896292 ERB886294:ERB896292 FAX886294:FAX896292 FKT886294:FKT896292 FUP886294:FUP896292 GEL886294:GEL896292 GOH886294:GOH896292 GYD886294:GYD896292 HHZ886294:HHZ896292 HRV886294:HRV896292 IBR886294:IBR896292 ILN886294:ILN896292 IVJ886294:IVJ896292 JFF886294:JFF896292 JPB886294:JPB896292 JYX886294:JYX896292 KIT886294:KIT896292 KSP886294:KSP896292 LCL886294:LCL896292 LMH886294:LMH896292 LWD886294:LWD896292 MFZ886294:MFZ896292 MPV886294:MPV896292 MZR886294:MZR896292 NJN886294:NJN896292 NTJ886294:NTJ896292 ODF886294:ODF896292 ONB886294:ONB896292 OWX886294:OWX896292 PGT886294:PGT896292 PQP886294:PQP896292 QAL886294:QAL896292 QKH886294:QKH896292 QUD886294:QUD896292 RDZ886294:RDZ896292 RNV886294:RNV896292 RXR886294:RXR896292 SHN886294:SHN896292 SRJ886294:SRJ896292 TBF886294:TBF896292 TLB886294:TLB896292 TUX886294:TUX896292 UET886294:UET896292 UOP886294:UOP896292 UYL886294:UYL896292 VIH886294:VIH896292 VSD886294:VSD896292 WBZ886294:WBZ896292 WLV886294:WLV896292 WVR886294:WVR896292 J951830:J961828 JF951830:JF961828 TB951830:TB961828 ACX951830:ACX961828 AMT951830:AMT961828 AWP951830:AWP961828 BGL951830:BGL961828 BQH951830:BQH961828 CAD951830:CAD961828 CJZ951830:CJZ961828 CTV951830:CTV961828 DDR951830:DDR961828 DNN951830:DNN961828 DXJ951830:DXJ961828 EHF951830:EHF961828 ERB951830:ERB961828 FAX951830:FAX961828 FKT951830:FKT961828 FUP951830:FUP961828 GEL951830:GEL961828 GOH951830:GOH961828 GYD951830:GYD961828 HHZ951830:HHZ961828 HRV951830:HRV961828 IBR951830:IBR961828 ILN951830:ILN961828 IVJ951830:IVJ961828 JFF951830:JFF961828 JPB951830:JPB961828 JYX951830:JYX961828 KIT951830:KIT961828 KSP951830:KSP961828 LCL951830:LCL961828 LMH951830:LMH961828 LWD951830:LWD961828 MFZ951830:MFZ961828 MPV951830:MPV961828 MZR951830:MZR961828 NJN951830:NJN961828 NTJ951830:NTJ961828 ODF951830:ODF961828 ONB951830:ONB961828 OWX951830:OWX961828 PGT951830:PGT961828 PQP951830:PQP961828 QAL951830:QAL961828 QKH951830:QKH961828 QUD951830:QUD961828 RDZ951830:RDZ961828 RNV951830:RNV961828 RXR951830:RXR961828 SHN951830:SHN961828 SRJ951830:SRJ961828 TBF951830:TBF961828 TLB951830:TLB961828 TUX951830:TUX961828 UET951830:UET961828 UOP951830:UOP961828 UYL951830:UYL961828 VIH951830:VIH961828 VSD951830:VSD961828 WBZ951830:WBZ961828 WLV951830:WLV961828 WVR951830:WVR961828 WLV2:WLV6 WVR2:WVR6 JF2:JF6 TB2:TB6 ACX2:ACX6 AMT2:AMT6 AWP2:AWP6 BGL2:BGL6 BQH2:BQH6 CAD2:CAD6 CJZ2:CJZ6 CTV2:CTV6 DDR2:DDR6 DNN2:DNN6 DXJ2:DXJ6 EHF2:EHF6 ERB2:ERB6 FAX2:FAX6 FKT2:FKT6 FUP2:FUP6 GEL2:GEL6 GOH2:GOH6 GYD2:GYD6 HHZ2:HHZ6 HRV2:HRV6 IBR2:IBR6 ILN2:ILN6 IVJ2:IVJ6 JFF2:JFF6 JPB2:JPB6 JYX2:JYX6 KIT2:KIT6 KSP2:KSP6 LCL2:LCL6 LMH2:LMH6 LWD2:LWD6 MFZ2:MFZ6 MPV2:MPV6 MZR2:MZR6 NJN2:NJN6 NTJ2:NTJ6 ODF2:ODF6 ONB2:ONB6 OWX2:OWX6 PGT2:PGT6 PQP2:PQP6 QAL2:QAL6 QKH2:QKH6 QUD2:QUD6 RDZ2:RDZ6 RNV2:RNV6 RXR2:RXR6 SHN2:SHN6 SRJ2:SRJ6 TBF2:TBF6 TLB2:TLB6 TUX2:TUX6 UET2:UET6 UOP2:UOP6 UYL2:UYL6 VIH2:VIH6 VSD2:VSD6 WBZ2:WBZ6 J2:J543" xr:uid="{00000000-0002-0000-0500-000002000000}">
      <formula1>"S, R"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7"/>
  <sheetViews>
    <sheetView topLeftCell="A163" workbookViewId="0">
      <selection activeCell="C312" sqref="C312"/>
    </sheetView>
  </sheetViews>
  <sheetFormatPr defaultRowHeight="23.25"/>
  <cols>
    <col min="1" max="1" width="9.140625" style="52"/>
    <col min="2" max="2" width="12.85546875" style="53" bestFit="1" customWidth="1"/>
    <col min="3" max="3" width="47.5703125" style="54" bestFit="1" customWidth="1"/>
    <col min="4" max="4" width="17.5703125" style="54" bestFit="1" customWidth="1"/>
    <col min="5" max="5" width="12.140625" style="52" bestFit="1" customWidth="1"/>
  </cols>
  <sheetData>
    <row r="1" spans="1:5">
      <c r="A1" s="1" t="str">
        <f>[1]ฐานข้อมูล!A1</f>
        <v>No.</v>
      </c>
      <c r="B1" s="1" t="str">
        <f>[1]ฐานข้อมูล!B1</f>
        <v>รหัสหน่วยเบิก</v>
      </c>
      <c r="C1" s="1" t="str">
        <f>[1]ฐานข้อมูล!C1</f>
        <v>สพป. / สพม. / ร.ร. / ศูนย์ (ใส่สูตร)</v>
      </c>
      <c r="D1" s="1" t="str">
        <f>[1]ฐานข้อมูล!D1</f>
        <v>จังหวัด</v>
      </c>
      <c r="E1" s="1" t="str">
        <f>[1]ฐานข้อมูล!E1</f>
        <v>รหัสจังหวัด</v>
      </c>
    </row>
    <row r="2" spans="1:5">
      <c r="A2" s="1">
        <v>1</v>
      </c>
      <c r="B2" s="1">
        <v>2000400016</v>
      </c>
      <c r="C2" s="47" t="s">
        <v>24</v>
      </c>
      <c r="D2" s="47" t="s">
        <v>25</v>
      </c>
      <c r="E2" s="1" t="s">
        <v>26</v>
      </c>
    </row>
    <row r="3" spans="1:5">
      <c r="A3" s="1">
        <v>2</v>
      </c>
      <c r="B3" s="1">
        <v>2000400017</v>
      </c>
      <c r="C3" s="47" t="s">
        <v>27</v>
      </c>
      <c r="D3" s="47" t="s">
        <v>28</v>
      </c>
      <c r="E3" s="1" t="s">
        <v>29</v>
      </c>
    </row>
    <row r="4" spans="1:5">
      <c r="A4" s="1">
        <v>3</v>
      </c>
      <c r="B4" s="1">
        <v>2000400018</v>
      </c>
      <c r="C4" s="47" t="s">
        <v>30</v>
      </c>
      <c r="D4" s="47" t="s">
        <v>31</v>
      </c>
      <c r="E4" s="1" t="s">
        <v>32</v>
      </c>
    </row>
    <row r="5" spans="1:5">
      <c r="A5" s="1">
        <v>4</v>
      </c>
      <c r="B5" s="1">
        <v>2000400019</v>
      </c>
      <c r="C5" s="47" t="s">
        <v>33</v>
      </c>
      <c r="D5" s="47" t="s">
        <v>34</v>
      </c>
      <c r="E5" s="1" t="s">
        <v>35</v>
      </c>
    </row>
    <row r="6" spans="1:5">
      <c r="A6" s="1">
        <v>5</v>
      </c>
      <c r="B6" s="1">
        <v>2000400020</v>
      </c>
      <c r="C6" s="47" t="s">
        <v>36</v>
      </c>
      <c r="D6" s="47" t="s">
        <v>37</v>
      </c>
      <c r="E6" s="1" t="s">
        <v>38</v>
      </c>
    </row>
    <row r="7" spans="1:5">
      <c r="A7" s="1">
        <v>6</v>
      </c>
      <c r="B7" s="1">
        <v>2000400021</v>
      </c>
      <c r="C7" s="47" t="s">
        <v>39</v>
      </c>
      <c r="D7" s="47" t="s">
        <v>40</v>
      </c>
      <c r="E7" s="1" t="s">
        <v>41</v>
      </c>
    </row>
    <row r="8" spans="1:5">
      <c r="A8" s="1">
        <v>7</v>
      </c>
      <c r="B8" s="1">
        <v>2000400022</v>
      </c>
      <c r="C8" s="47" t="s">
        <v>42</v>
      </c>
      <c r="D8" s="47" t="s">
        <v>43</v>
      </c>
      <c r="E8" s="1" t="s">
        <v>44</v>
      </c>
    </row>
    <row r="9" spans="1:5">
      <c r="A9" s="1">
        <v>8</v>
      </c>
      <c r="B9" s="1">
        <v>2000400023</v>
      </c>
      <c r="C9" s="47" t="s">
        <v>45</v>
      </c>
      <c r="D9" s="47" t="s">
        <v>46</v>
      </c>
      <c r="E9" s="1" t="s">
        <v>47</v>
      </c>
    </row>
    <row r="10" spans="1:5">
      <c r="A10" s="1">
        <v>9</v>
      </c>
      <c r="B10" s="1">
        <v>2000400024</v>
      </c>
      <c r="C10" s="47" t="s">
        <v>48</v>
      </c>
      <c r="D10" s="47" t="s">
        <v>49</v>
      </c>
      <c r="E10" s="1" t="s">
        <v>50</v>
      </c>
    </row>
    <row r="11" spans="1:5">
      <c r="A11" s="1">
        <v>10</v>
      </c>
      <c r="B11" s="1">
        <v>2000400025</v>
      </c>
      <c r="C11" s="47" t="s">
        <v>51</v>
      </c>
      <c r="D11" s="47" t="s">
        <v>52</v>
      </c>
      <c r="E11" s="1" t="s">
        <v>53</v>
      </c>
    </row>
    <row r="12" spans="1:5">
      <c r="A12" s="1">
        <v>11</v>
      </c>
      <c r="B12" s="1">
        <v>2000400026</v>
      </c>
      <c r="C12" s="47" t="s">
        <v>54</v>
      </c>
      <c r="D12" s="47" t="s">
        <v>55</v>
      </c>
      <c r="E12" s="1" t="s">
        <v>56</v>
      </c>
    </row>
    <row r="13" spans="1:5">
      <c r="A13" s="1">
        <v>12</v>
      </c>
      <c r="B13" s="1">
        <v>2000400027</v>
      </c>
      <c r="C13" s="47" t="s">
        <v>57</v>
      </c>
      <c r="D13" s="47" t="s">
        <v>58</v>
      </c>
      <c r="E13" s="1" t="s">
        <v>59</v>
      </c>
    </row>
    <row r="14" spans="1:5">
      <c r="A14" s="1">
        <v>13</v>
      </c>
      <c r="B14" s="1">
        <v>2000400028</v>
      </c>
      <c r="C14" s="47" t="s">
        <v>60</v>
      </c>
      <c r="D14" s="47" t="s">
        <v>61</v>
      </c>
      <c r="E14" s="1" t="s">
        <v>62</v>
      </c>
    </row>
    <row r="15" spans="1:5">
      <c r="A15" s="1">
        <v>14</v>
      </c>
      <c r="B15" s="1">
        <v>2000400029</v>
      </c>
      <c r="C15" s="47" t="s">
        <v>63</v>
      </c>
      <c r="D15" s="47" t="s">
        <v>64</v>
      </c>
      <c r="E15" s="1" t="s">
        <v>65</v>
      </c>
    </row>
    <row r="16" spans="1:5">
      <c r="A16" s="1">
        <v>15</v>
      </c>
      <c r="B16" s="1">
        <v>2000400030</v>
      </c>
      <c r="C16" s="47" t="s">
        <v>66</v>
      </c>
      <c r="D16" s="47" t="s">
        <v>67</v>
      </c>
      <c r="E16" s="1" t="s">
        <v>68</v>
      </c>
    </row>
    <row r="17" spans="1:5">
      <c r="A17" s="1">
        <v>16</v>
      </c>
      <c r="B17" s="1">
        <v>2000400031</v>
      </c>
      <c r="C17" s="47" t="s">
        <v>69</v>
      </c>
      <c r="D17" s="47" t="s">
        <v>70</v>
      </c>
      <c r="E17" s="1" t="s">
        <v>71</v>
      </c>
    </row>
    <row r="18" spans="1:5">
      <c r="A18" s="1">
        <v>17</v>
      </c>
      <c r="B18" s="1">
        <v>2000400032</v>
      </c>
      <c r="C18" s="47" t="s">
        <v>72</v>
      </c>
      <c r="D18" s="47" t="s">
        <v>73</v>
      </c>
      <c r="E18" s="1" t="s">
        <v>74</v>
      </c>
    </row>
    <row r="19" spans="1:5">
      <c r="A19" s="1">
        <v>18</v>
      </c>
      <c r="B19" s="1">
        <v>2000400033</v>
      </c>
      <c r="C19" s="47" t="s">
        <v>75</v>
      </c>
      <c r="D19" s="47" t="s">
        <v>76</v>
      </c>
      <c r="E19" s="1" t="s">
        <v>77</v>
      </c>
    </row>
    <row r="20" spans="1:5">
      <c r="A20" s="1">
        <v>19</v>
      </c>
      <c r="B20" s="1">
        <v>2000400034</v>
      </c>
      <c r="C20" s="47" t="s">
        <v>78</v>
      </c>
      <c r="D20" s="47" t="s">
        <v>79</v>
      </c>
      <c r="E20" s="1" t="s">
        <v>80</v>
      </c>
    </row>
    <row r="21" spans="1:5">
      <c r="A21" s="1">
        <v>20</v>
      </c>
      <c r="B21" s="1">
        <v>2000400035</v>
      </c>
      <c r="C21" s="47" t="s">
        <v>81</v>
      </c>
      <c r="D21" s="47" t="s">
        <v>82</v>
      </c>
      <c r="E21" s="1" t="s">
        <v>83</v>
      </c>
    </row>
    <row r="22" spans="1:5">
      <c r="A22" s="1">
        <v>21</v>
      </c>
      <c r="B22" s="1">
        <v>2000400036</v>
      </c>
      <c r="C22" s="47" t="s">
        <v>84</v>
      </c>
      <c r="D22" s="47" t="s">
        <v>85</v>
      </c>
      <c r="E22" s="1" t="s">
        <v>86</v>
      </c>
    </row>
    <row r="23" spans="1:5">
      <c r="A23" s="1">
        <v>22</v>
      </c>
      <c r="B23" s="1">
        <v>2000400037</v>
      </c>
      <c r="C23" s="47" t="s">
        <v>87</v>
      </c>
      <c r="D23" s="47" t="s">
        <v>88</v>
      </c>
      <c r="E23" s="1" t="s">
        <v>89</v>
      </c>
    </row>
    <row r="24" spans="1:5">
      <c r="A24" s="1">
        <v>23</v>
      </c>
      <c r="B24" s="1">
        <v>2000400038</v>
      </c>
      <c r="C24" s="47" t="s">
        <v>90</v>
      </c>
      <c r="D24" s="47" t="s">
        <v>91</v>
      </c>
      <c r="E24" s="1" t="s">
        <v>92</v>
      </c>
    </row>
    <row r="25" spans="1:5">
      <c r="A25" s="1">
        <v>24</v>
      </c>
      <c r="B25" s="1">
        <v>2000400039</v>
      </c>
      <c r="C25" s="47" t="s">
        <v>93</v>
      </c>
      <c r="D25" s="47" t="s">
        <v>94</v>
      </c>
      <c r="E25" s="1" t="s">
        <v>95</v>
      </c>
    </row>
    <row r="26" spans="1:5">
      <c r="A26" s="1">
        <v>25</v>
      </c>
      <c r="B26" s="1">
        <v>2000400040</v>
      </c>
      <c r="C26" s="47" t="s">
        <v>96</v>
      </c>
      <c r="D26" s="47" t="s">
        <v>97</v>
      </c>
      <c r="E26" s="1" t="s">
        <v>98</v>
      </c>
    </row>
    <row r="27" spans="1:5">
      <c r="A27" s="1">
        <v>26</v>
      </c>
      <c r="B27" s="1">
        <v>2000400041</v>
      </c>
      <c r="C27" s="47" t="s">
        <v>99</v>
      </c>
      <c r="D27" s="47" t="s">
        <v>100</v>
      </c>
      <c r="E27" s="1" t="s">
        <v>101</v>
      </c>
    </row>
    <row r="28" spans="1:5">
      <c r="A28" s="1">
        <v>27</v>
      </c>
      <c r="B28" s="1">
        <v>2000400042</v>
      </c>
      <c r="C28" s="47" t="s">
        <v>102</v>
      </c>
      <c r="D28" s="47" t="s">
        <v>103</v>
      </c>
      <c r="E28" s="1" t="s">
        <v>104</v>
      </c>
    </row>
    <row r="29" spans="1:5">
      <c r="A29" s="1">
        <v>28</v>
      </c>
      <c r="B29" s="1">
        <v>2000400043</v>
      </c>
      <c r="C29" s="47" t="s">
        <v>105</v>
      </c>
      <c r="D29" s="47" t="s">
        <v>106</v>
      </c>
      <c r="E29" s="1" t="s">
        <v>107</v>
      </c>
    </row>
    <row r="30" spans="1:5">
      <c r="A30" s="1">
        <v>29</v>
      </c>
      <c r="B30" s="1">
        <v>2000400044</v>
      </c>
      <c r="C30" s="47" t="s">
        <v>108</v>
      </c>
      <c r="D30" s="47" t="s">
        <v>109</v>
      </c>
      <c r="E30" s="1" t="s">
        <v>110</v>
      </c>
    </row>
    <row r="31" spans="1:5">
      <c r="A31" s="1">
        <v>30</v>
      </c>
      <c r="B31" s="1">
        <v>2000400045</v>
      </c>
      <c r="C31" s="47" t="s">
        <v>111</v>
      </c>
      <c r="D31" s="47" t="s">
        <v>112</v>
      </c>
      <c r="E31" s="1" t="s">
        <v>113</v>
      </c>
    </row>
    <row r="32" spans="1:5">
      <c r="A32" s="1">
        <v>31</v>
      </c>
      <c r="B32" s="1">
        <v>2000400046</v>
      </c>
      <c r="C32" s="47" t="s">
        <v>114</v>
      </c>
      <c r="D32" s="47" t="s">
        <v>115</v>
      </c>
      <c r="E32" s="1" t="s">
        <v>116</v>
      </c>
    </row>
    <row r="33" spans="1:5">
      <c r="A33" s="1">
        <v>32</v>
      </c>
      <c r="B33" s="1">
        <v>2000400047</v>
      </c>
      <c r="C33" s="47" t="s">
        <v>117</v>
      </c>
      <c r="D33" s="47" t="s">
        <v>118</v>
      </c>
      <c r="E33" s="1" t="s">
        <v>119</v>
      </c>
    </row>
    <row r="34" spans="1:5">
      <c r="A34" s="1">
        <v>33</v>
      </c>
      <c r="B34" s="1">
        <v>2000400048</v>
      </c>
      <c r="C34" s="47" t="s">
        <v>120</v>
      </c>
      <c r="D34" s="47" t="s">
        <v>121</v>
      </c>
      <c r="E34" s="1" t="s">
        <v>122</v>
      </c>
    </row>
    <row r="35" spans="1:5">
      <c r="A35" s="1">
        <v>34</v>
      </c>
      <c r="B35" s="1">
        <v>2000400049</v>
      </c>
      <c r="C35" s="47" t="s">
        <v>123</v>
      </c>
      <c r="D35" s="47" t="s">
        <v>124</v>
      </c>
      <c r="E35" s="1" t="s">
        <v>125</v>
      </c>
    </row>
    <row r="36" spans="1:5">
      <c r="A36" s="1">
        <v>35</v>
      </c>
      <c r="B36" s="1">
        <v>2000400050</v>
      </c>
      <c r="C36" s="47" t="s">
        <v>126</v>
      </c>
      <c r="D36" s="47" t="s">
        <v>127</v>
      </c>
      <c r="E36" s="1" t="s">
        <v>128</v>
      </c>
    </row>
    <row r="37" spans="1:5">
      <c r="A37" s="1">
        <v>36</v>
      </c>
      <c r="B37" s="1">
        <v>2000400051</v>
      </c>
      <c r="C37" s="47" t="s">
        <v>129</v>
      </c>
      <c r="D37" s="47" t="s">
        <v>130</v>
      </c>
      <c r="E37" s="1" t="s">
        <v>131</v>
      </c>
    </row>
    <row r="38" spans="1:5">
      <c r="A38" s="1">
        <v>37</v>
      </c>
      <c r="B38" s="1">
        <v>2000400052</v>
      </c>
      <c r="C38" s="47" t="s">
        <v>132</v>
      </c>
      <c r="D38" s="47" t="s">
        <v>133</v>
      </c>
      <c r="E38" s="1" t="s">
        <v>134</v>
      </c>
    </row>
    <row r="39" spans="1:5">
      <c r="A39" s="1">
        <v>38</v>
      </c>
      <c r="B39" s="1">
        <v>2000400053</v>
      </c>
      <c r="C39" s="47" t="s">
        <v>135</v>
      </c>
      <c r="D39" s="47" t="s">
        <v>136</v>
      </c>
      <c r="E39" s="1" t="s">
        <v>137</v>
      </c>
    </row>
    <row r="40" spans="1:5">
      <c r="A40" s="1">
        <v>39</v>
      </c>
      <c r="B40" s="1">
        <v>2000400054</v>
      </c>
      <c r="C40" s="47" t="s">
        <v>138</v>
      </c>
      <c r="D40" s="47" t="s">
        <v>139</v>
      </c>
      <c r="E40" s="1" t="s">
        <v>140</v>
      </c>
    </row>
    <row r="41" spans="1:5">
      <c r="A41" s="1">
        <v>40</v>
      </c>
      <c r="B41" s="1">
        <v>2000400055</v>
      </c>
      <c r="C41" s="47" t="s">
        <v>141</v>
      </c>
      <c r="D41" s="47" t="s">
        <v>142</v>
      </c>
      <c r="E41" s="1" t="s">
        <v>143</v>
      </c>
    </row>
    <row r="42" spans="1:5">
      <c r="A42" s="1">
        <v>41</v>
      </c>
      <c r="B42" s="1">
        <v>2000400056</v>
      </c>
      <c r="C42" s="47" t="s">
        <v>144</v>
      </c>
      <c r="D42" s="47" t="s">
        <v>145</v>
      </c>
      <c r="E42" s="1" t="s">
        <v>146</v>
      </c>
    </row>
    <row r="43" spans="1:5">
      <c r="A43" s="1">
        <v>42</v>
      </c>
      <c r="B43" s="1">
        <v>2000400057</v>
      </c>
      <c r="C43" s="47" t="s">
        <v>147</v>
      </c>
      <c r="D43" s="47" t="s">
        <v>148</v>
      </c>
      <c r="E43" s="1" t="s">
        <v>149</v>
      </c>
    </row>
    <row r="44" spans="1:5">
      <c r="A44" s="1">
        <v>43</v>
      </c>
      <c r="B44" s="1">
        <v>2000400058</v>
      </c>
      <c r="C44" s="47" t="s">
        <v>150</v>
      </c>
      <c r="D44" s="47" t="s">
        <v>151</v>
      </c>
      <c r="E44" s="1" t="s">
        <v>152</v>
      </c>
    </row>
    <row r="45" spans="1:5">
      <c r="A45" s="1">
        <v>44</v>
      </c>
      <c r="B45" s="1">
        <v>2000400059</v>
      </c>
      <c r="C45" s="47" t="s">
        <v>153</v>
      </c>
      <c r="D45" s="47" t="s">
        <v>154</v>
      </c>
      <c r="E45" s="1" t="s">
        <v>155</v>
      </c>
    </row>
    <row r="46" spans="1:5">
      <c r="A46" s="1">
        <v>45</v>
      </c>
      <c r="B46" s="1">
        <v>2000400060</v>
      </c>
      <c r="C46" s="47" t="s">
        <v>156</v>
      </c>
      <c r="D46" s="47" t="s">
        <v>157</v>
      </c>
      <c r="E46" s="1" t="s">
        <v>158</v>
      </c>
    </row>
    <row r="47" spans="1:5">
      <c r="A47" s="1">
        <v>46</v>
      </c>
      <c r="B47" s="1">
        <v>2000400061</v>
      </c>
      <c r="C47" s="47" t="s">
        <v>159</v>
      </c>
      <c r="D47" s="47" t="s">
        <v>160</v>
      </c>
      <c r="E47" s="1" t="s">
        <v>161</v>
      </c>
    </row>
    <row r="48" spans="1:5">
      <c r="A48" s="1">
        <v>47</v>
      </c>
      <c r="B48" s="1">
        <v>2000400062</v>
      </c>
      <c r="C48" s="47" t="s">
        <v>162</v>
      </c>
      <c r="D48" s="47" t="s">
        <v>163</v>
      </c>
      <c r="E48" s="1" t="s">
        <v>164</v>
      </c>
    </row>
    <row r="49" spans="1:5">
      <c r="A49" s="1">
        <v>48</v>
      </c>
      <c r="B49" s="1">
        <v>2000400063</v>
      </c>
      <c r="C49" s="47" t="s">
        <v>165</v>
      </c>
      <c r="D49" s="47" t="s">
        <v>166</v>
      </c>
      <c r="E49" s="1" t="s">
        <v>167</v>
      </c>
    </row>
    <row r="50" spans="1:5">
      <c r="A50" s="1">
        <v>49</v>
      </c>
      <c r="B50" s="1">
        <v>2000400064</v>
      </c>
      <c r="C50" s="47" t="s">
        <v>168</v>
      </c>
      <c r="D50" s="47" t="s">
        <v>169</v>
      </c>
      <c r="E50" s="1" t="s">
        <v>170</v>
      </c>
    </row>
    <row r="51" spans="1:5">
      <c r="A51" s="1">
        <v>50</v>
      </c>
      <c r="B51" s="1">
        <v>2000400065</v>
      </c>
      <c r="C51" s="47" t="s">
        <v>171</v>
      </c>
      <c r="D51" s="47" t="s">
        <v>172</v>
      </c>
      <c r="E51" s="1" t="s">
        <v>173</v>
      </c>
    </row>
    <row r="52" spans="1:5">
      <c r="A52" s="1">
        <v>51</v>
      </c>
      <c r="B52" s="1">
        <v>2000400066</v>
      </c>
      <c r="C52" s="47" t="s">
        <v>174</v>
      </c>
      <c r="D52" s="47" t="s">
        <v>175</v>
      </c>
      <c r="E52" s="1" t="s">
        <v>176</v>
      </c>
    </row>
    <row r="53" spans="1:5">
      <c r="A53" s="1">
        <v>52</v>
      </c>
      <c r="B53" s="1">
        <v>2000400067</v>
      </c>
      <c r="C53" s="47" t="s">
        <v>177</v>
      </c>
      <c r="D53" s="47" t="s">
        <v>178</v>
      </c>
      <c r="E53" s="1" t="s">
        <v>179</v>
      </c>
    </row>
    <row r="54" spans="1:5">
      <c r="A54" s="1">
        <v>53</v>
      </c>
      <c r="B54" s="1">
        <v>2000400068</v>
      </c>
      <c r="C54" s="47" t="s">
        <v>180</v>
      </c>
      <c r="D54" s="47" t="s">
        <v>181</v>
      </c>
      <c r="E54" s="1" t="s">
        <v>182</v>
      </c>
    </row>
    <row r="55" spans="1:5">
      <c r="A55" s="1">
        <v>54</v>
      </c>
      <c r="B55" s="1">
        <v>2000400069</v>
      </c>
      <c r="C55" s="47" t="s">
        <v>183</v>
      </c>
      <c r="D55" s="47" t="s">
        <v>184</v>
      </c>
      <c r="E55" s="1" t="s">
        <v>185</v>
      </c>
    </row>
    <row r="56" spans="1:5">
      <c r="A56" s="1">
        <v>55</v>
      </c>
      <c r="B56" s="1">
        <v>2000400070</v>
      </c>
      <c r="C56" s="47" t="s">
        <v>186</v>
      </c>
      <c r="D56" s="47" t="s">
        <v>187</v>
      </c>
      <c r="E56" s="1" t="s">
        <v>188</v>
      </c>
    </row>
    <row r="57" spans="1:5">
      <c r="A57" s="1">
        <v>56</v>
      </c>
      <c r="B57" s="1">
        <v>2000400071</v>
      </c>
      <c r="C57" s="47" t="s">
        <v>189</v>
      </c>
      <c r="D57" s="47" t="s">
        <v>190</v>
      </c>
      <c r="E57" s="1" t="s">
        <v>191</v>
      </c>
    </row>
    <row r="58" spans="1:5">
      <c r="A58" s="1">
        <v>57</v>
      </c>
      <c r="B58" s="1">
        <v>2000400072</v>
      </c>
      <c r="C58" s="47" t="s">
        <v>192</v>
      </c>
      <c r="D58" s="47" t="s">
        <v>193</v>
      </c>
      <c r="E58" s="1" t="s">
        <v>194</v>
      </c>
    </row>
    <row r="59" spans="1:5">
      <c r="A59" s="1">
        <v>58</v>
      </c>
      <c r="B59" s="1">
        <v>2000400073</v>
      </c>
      <c r="C59" s="47" t="s">
        <v>195</v>
      </c>
      <c r="D59" s="47" t="s">
        <v>196</v>
      </c>
      <c r="E59" s="1" t="s">
        <v>197</v>
      </c>
    </row>
    <row r="60" spans="1:5">
      <c r="A60" s="1">
        <v>59</v>
      </c>
      <c r="B60" s="1">
        <v>2000400074</v>
      </c>
      <c r="C60" s="47" t="s">
        <v>198</v>
      </c>
      <c r="D60" s="47" t="s">
        <v>199</v>
      </c>
      <c r="E60" s="1" t="s">
        <v>200</v>
      </c>
    </row>
    <row r="61" spans="1:5">
      <c r="A61" s="1">
        <v>60</v>
      </c>
      <c r="B61" s="1">
        <v>2000400075</v>
      </c>
      <c r="C61" s="47" t="s">
        <v>201</v>
      </c>
      <c r="D61" s="47" t="s">
        <v>202</v>
      </c>
      <c r="E61" s="1" t="s">
        <v>203</v>
      </c>
    </row>
    <row r="62" spans="1:5">
      <c r="A62" s="1">
        <v>61</v>
      </c>
      <c r="B62" s="1">
        <v>2000400076</v>
      </c>
      <c r="C62" s="47" t="s">
        <v>204</v>
      </c>
      <c r="D62" s="47" t="s">
        <v>205</v>
      </c>
      <c r="E62" s="1" t="s">
        <v>206</v>
      </c>
    </row>
    <row r="63" spans="1:5">
      <c r="A63" s="1">
        <v>62</v>
      </c>
      <c r="B63" s="1">
        <v>2000400077</v>
      </c>
      <c r="C63" s="47" t="s">
        <v>207</v>
      </c>
      <c r="D63" s="47" t="s">
        <v>208</v>
      </c>
      <c r="E63" s="1" t="s">
        <v>209</v>
      </c>
    </row>
    <row r="64" spans="1:5">
      <c r="A64" s="1">
        <v>63</v>
      </c>
      <c r="B64" s="1">
        <v>2000400078</v>
      </c>
      <c r="C64" s="47" t="s">
        <v>210</v>
      </c>
      <c r="D64" s="47" t="s">
        <v>211</v>
      </c>
      <c r="E64" s="1" t="s">
        <v>212</v>
      </c>
    </row>
    <row r="65" spans="1:5">
      <c r="A65" s="1">
        <v>64</v>
      </c>
      <c r="B65" s="1">
        <v>2000400079</v>
      </c>
      <c r="C65" s="47" t="s">
        <v>213</v>
      </c>
      <c r="D65" s="47" t="s">
        <v>214</v>
      </c>
      <c r="E65" s="1" t="s">
        <v>215</v>
      </c>
    </row>
    <row r="66" spans="1:5">
      <c r="A66" s="1">
        <v>65</v>
      </c>
      <c r="B66" s="1">
        <v>2000400080</v>
      </c>
      <c r="C66" s="47" t="s">
        <v>216</v>
      </c>
      <c r="D66" s="47" t="s">
        <v>217</v>
      </c>
      <c r="E66" s="1" t="s">
        <v>218</v>
      </c>
    </row>
    <row r="67" spans="1:5">
      <c r="A67" s="1">
        <v>66</v>
      </c>
      <c r="B67" s="1">
        <v>2000400081</v>
      </c>
      <c r="C67" s="47" t="s">
        <v>219</v>
      </c>
      <c r="D67" s="47" t="s">
        <v>220</v>
      </c>
      <c r="E67" s="1" t="s">
        <v>221</v>
      </c>
    </row>
    <row r="68" spans="1:5">
      <c r="A68" s="1">
        <v>67</v>
      </c>
      <c r="B68" s="1">
        <v>2000400082</v>
      </c>
      <c r="C68" s="47" t="s">
        <v>222</v>
      </c>
      <c r="D68" s="47" t="s">
        <v>223</v>
      </c>
      <c r="E68" s="1" t="s">
        <v>224</v>
      </c>
    </row>
    <row r="69" spans="1:5">
      <c r="A69" s="1">
        <v>68</v>
      </c>
      <c r="B69" s="1">
        <v>2000400083</v>
      </c>
      <c r="C69" s="47" t="s">
        <v>225</v>
      </c>
      <c r="D69" s="47" t="s">
        <v>226</v>
      </c>
      <c r="E69" s="1" t="s">
        <v>227</v>
      </c>
    </row>
    <row r="70" spans="1:5">
      <c r="A70" s="1">
        <v>69</v>
      </c>
      <c r="B70" s="1">
        <v>2000400084</v>
      </c>
      <c r="C70" s="47" t="s">
        <v>228</v>
      </c>
      <c r="D70" s="47" t="s">
        <v>229</v>
      </c>
      <c r="E70" s="1" t="s">
        <v>230</v>
      </c>
    </row>
    <row r="71" spans="1:5">
      <c r="A71" s="1">
        <v>70</v>
      </c>
      <c r="B71" s="1">
        <v>2000400085</v>
      </c>
      <c r="C71" s="47" t="s">
        <v>231</v>
      </c>
      <c r="D71" s="47" t="s">
        <v>232</v>
      </c>
      <c r="E71" s="1" t="s">
        <v>233</v>
      </c>
    </row>
    <row r="72" spans="1:5">
      <c r="A72" s="1">
        <v>71</v>
      </c>
      <c r="B72" s="1">
        <v>2000400086</v>
      </c>
      <c r="C72" s="47" t="s">
        <v>234</v>
      </c>
      <c r="D72" s="47" t="s">
        <v>235</v>
      </c>
      <c r="E72" s="1" t="s">
        <v>236</v>
      </c>
    </row>
    <row r="73" spans="1:5">
      <c r="A73" s="1">
        <v>72</v>
      </c>
      <c r="B73" s="1">
        <v>2000400087</v>
      </c>
      <c r="C73" s="47" t="s">
        <v>237</v>
      </c>
      <c r="D73" s="47" t="s">
        <v>238</v>
      </c>
      <c r="E73" s="1" t="s">
        <v>239</v>
      </c>
    </row>
    <row r="74" spans="1:5">
      <c r="A74" s="1">
        <v>73</v>
      </c>
      <c r="B74" s="1">
        <v>2000400088</v>
      </c>
      <c r="C74" s="47" t="s">
        <v>240</v>
      </c>
      <c r="D74" s="47" t="s">
        <v>241</v>
      </c>
      <c r="E74" s="1" t="s">
        <v>242</v>
      </c>
    </row>
    <row r="75" spans="1:5">
      <c r="A75" s="1">
        <v>74</v>
      </c>
      <c r="B75" s="1">
        <v>2000400089</v>
      </c>
      <c r="C75" s="47" t="s">
        <v>243</v>
      </c>
      <c r="D75" s="47" t="s">
        <v>244</v>
      </c>
      <c r="E75" s="1" t="s">
        <v>245</v>
      </c>
    </row>
    <row r="76" spans="1:5">
      <c r="A76" s="1">
        <v>75</v>
      </c>
      <c r="B76" s="1">
        <v>2000400090</v>
      </c>
      <c r="C76" s="47" t="s">
        <v>246</v>
      </c>
      <c r="D76" s="47" t="s">
        <v>247</v>
      </c>
      <c r="E76" s="1" t="s">
        <v>248</v>
      </c>
    </row>
    <row r="77" spans="1:5">
      <c r="A77" s="1">
        <v>76</v>
      </c>
      <c r="B77" s="1">
        <v>2000400091</v>
      </c>
      <c r="C77" s="47" t="s">
        <v>249</v>
      </c>
      <c r="D77" s="47" t="s">
        <v>61</v>
      </c>
      <c r="E77" s="1" t="s">
        <v>62</v>
      </c>
    </row>
    <row r="78" spans="1:5">
      <c r="A78" s="1">
        <v>77</v>
      </c>
      <c r="B78" s="1">
        <v>2000400092</v>
      </c>
      <c r="C78" s="47" t="s">
        <v>250</v>
      </c>
      <c r="D78" s="47" t="s">
        <v>25</v>
      </c>
      <c r="E78" s="1" t="s">
        <v>26</v>
      </c>
    </row>
    <row r="79" spans="1:5">
      <c r="A79" s="1">
        <v>78</v>
      </c>
      <c r="B79" s="1">
        <v>2000400093</v>
      </c>
      <c r="C79" s="47" t="s">
        <v>251</v>
      </c>
      <c r="D79" s="47" t="s">
        <v>31</v>
      </c>
      <c r="E79" s="1" t="s">
        <v>32</v>
      </c>
    </row>
    <row r="80" spans="1:5">
      <c r="A80" s="1">
        <v>79</v>
      </c>
      <c r="B80" s="1">
        <v>2000400094</v>
      </c>
      <c r="C80" s="47" t="s">
        <v>252</v>
      </c>
      <c r="D80" s="47" t="s">
        <v>31</v>
      </c>
      <c r="E80" s="1" t="s">
        <v>32</v>
      </c>
    </row>
    <row r="81" spans="1:5">
      <c r="A81" s="1">
        <v>80</v>
      </c>
      <c r="B81" s="1">
        <v>2000400095</v>
      </c>
      <c r="C81" s="47" t="s">
        <v>253</v>
      </c>
      <c r="D81" s="47" t="s">
        <v>85</v>
      </c>
      <c r="E81" s="1" t="s">
        <v>86</v>
      </c>
    </row>
    <row r="82" spans="1:5">
      <c r="A82" s="1">
        <v>81</v>
      </c>
      <c r="B82" s="1">
        <v>2000400096</v>
      </c>
      <c r="C82" s="47" t="s">
        <v>254</v>
      </c>
      <c r="D82" s="47" t="s">
        <v>85</v>
      </c>
      <c r="E82" s="1" t="s">
        <v>86</v>
      </c>
    </row>
    <row r="83" spans="1:5">
      <c r="A83" s="1">
        <v>82</v>
      </c>
      <c r="B83" s="1">
        <v>2000400097</v>
      </c>
      <c r="C83" s="47" t="s">
        <v>255</v>
      </c>
      <c r="D83" s="47" t="s">
        <v>91</v>
      </c>
      <c r="E83" s="1" t="s">
        <v>92</v>
      </c>
    </row>
    <row r="84" spans="1:5">
      <c r="A84" s="1">
        <v>83</v>
      </c>
      <c r="B84" s="1">
        <v>2000400098</v>
      </c>
      <c r="C84" s="47" t="s">
        <v>256</v>
      </c>
      <c r="D84" s="47" t="s">
        <v>82</v>
      </c>
      <c r="E84" s="1" t="s">
        <v>83</v>
      </c>
    </row>
    <row r="85" spans="1:5">
      <c r="A85" s="1">
        <v>84</v>
      </c>
      <c r="B85" s="1">
        <v>2000400099</v>
      </c>
      <c r="C85" s="47" t="s">
        <v>257</v>
      </c>
      <c r="D85" s="47" t="s">
        <v>94</v>
      </c>
      <c r="E85" s="1" t="s">
        <v>95</v>
      </c>
    </row>
    <row r="86" spans="1:5">
      <c r="A86" s="1">
        <v>85</v>
      </c>
      <c r="B86" s="1">
        <v>2000400100</v>
      </c>
      <c r="C86" s="47" t="s">
        <v>258</v>
      </c>
      <c r="D86" s="47" t="s">
        <v>109</v>
      </c>
      <c r="E86" s="1" t="s">
        <v>110</v>
      </c>
    </row>
    <row r="87" spans="1:5">
      <c r="A87" s="1">
        <v>86</v>
      </c>
      <c r="B87" s="1">
        <v>2000400101</v>
      </c>
      <c r="C87" s="47" t="s">
        <v>259</v>
      </c>
      <c r="D87" s="47" t="s">
        <v>37</v>
      </c>
      <c r="E87" s="1" t="s">
        <v>38</v>
      </c>
    </row>
    <row r="88" spans="1:5">
      <c r="A88" s="1">
        <v>87</v>
      </c>
      <c r="B88" s="1">
        <v>2000400102</v>
      </c>
      <c r="C88" s="47" t="s">
        <v>260</v>
      </c>
      <c r="D88" s="47" t="s">
        <v>40</v>
      </c>
      <c r="E88" s="1" t="s">
        <v>41</v>
      </c>
    </row>
    <row r="89" spans="1:5">
      <c r="A89" s="1">
        <v>88</v>
      </c>
      <c r="B89" s="1">
        <v>2000400103</v>
      </c>
      <c r="C89" s="47" t="s">
        <v>261</v>
      </c>
      <c r="D89" s="47" t="s">
        <v>142</v>
      </c>
      <c r="E89" s="1" t="s">
        <v>143</v>
      </c>
    </row>
    <row r="90" spans="1:5">
      <c r="A90" s="1">
        <v>89</v>
      </c>
      <c r="B90" s="1">
        <v>2000400104</v>
      </c>
      <c r="C90" s="47" t="s">
        <v>262</v>
      </c>
      <c r="D90" s="47" t="s">
        <v>145</v>
      </c>
      <c r="E90" s="1" t="s">
        <v>146</v>
      </c>
    </row>
    <row r="91" spans="1:5">
      <c r="A91" s="1">
        <v>90</v>
      </c>
      <c r="B91" s="1">
        <v>2000400105</v>
      </c>
      <c r="C91" s="47" t="s">
        <v>263</v>
      </c>
      <c r="D91" s="47" t="s">
        <v>43</v>
      </c>
      <c r="E91" s="1" t="s">
        <v>44</v>
      </c>
    </row>
    <row r="92" spans="1:5">
      <c r="A92" s="1">
        <v>91</v>
      </c>
      <c r="B92" s="1">
        <v>2000400106</v>
      </c>
      <c r="C92" s="47" t="s">
        <v>264</v>
      </c>
      <c r="D92" s="47" t="s">
        <v>46</v>
      </c>
      <c r="E92" s="1" t="s">
        <v>47</v>
      </c>
    </row>
    <row r="93" spans="1:5">
      <c r="A93" s="1">
        <v>92</v>
      </c>
      <c r="B93" s="1">
        <v>2000400107</v>
      </c>
      <c r="C93" s="47" t="s">
        <v>265</v>
      </c>
      <c r="D93" s="47" t="s">
        <v>46</v>
      </c>
      <c r="E93" s="1" t="s">
        <v>47</v>
      </c>
    </row>
    <row r="94" spans="1:5">
      <c r="A94" s="1">
        <v>93</v>
      </c>
      <c r="B94" s="1">
        <v>2000400108</v>
      </c>
      <c r="C94" s="47" t="s">
        <v>266</v>
      </c>
      <c r="D94" s="47" t="s">
        <v>46</v>
      </c>
      <c r="E94" s="1" t="s">
        <v>47</v>
      </c>
    </row>
    <row r="95" spans="1:5">
      <c r="A95" s="1">
        <v>94</v>
      </c>
      <c r="B95" s="1">
        <v>2000400109</v>
      </c>
      <c r="C95" s="47" t="s">
        <v>267</v>
      </c>
      <c r="D95" s="47" t="s">
        <v>49</v>
      </c>
      <c r="E95" s="1" t="s">
        <v>50</v>
      </c>
    </row>
    <row r="96" spans="1:5">
      <c r="A96" s="1">
        <v>95</v>
      </c>
      <c r="B96" s="1">
        <v>2000400110</v>
      </c>
      <c r="C96" s="47" t="s">
        <v>268</v>
      </c>
      <c r="D96" s="47" t="s">
        <v>181</v>
      </c>
      <c r="E96" s="1" t="s">
        <v>182</v>
      </c>
    </row>
    <row r="97" spans="1:5">
      <c r="A97" s="1">
        <v>96</v>
      </c>
      <c r="B97" s="1">
        <v>2000400111</v>
      </c>
      <c r="C97" s="47" t="s">
        <v>269</v>
      </c>
      <c r="D97" s="47" t="s">
        <v>52</v>
      </c>
      <c r="E97" s="1" t="s">
        <v>53</v>
      </c>
    </row>
    <row r="98" spans="1:5">
      <c r="A98" s="1">
        <v>97</v>
      </c>
      <c r="B98" s="1">
        <v>2000400112</v>
      </c>
      <c r="C98" s="47" t="s">
        <v>270</v>
      </c>
      <c r="D98" s="47" t="s">
        <v>205</v>
      </c>
      <c r="E98" s="1" t="s">
        <v>206</v>
      </c>
    </row>
    <row r="99" spans="1:5">
      <c r="A99" s="1">
        <v>98</v>
      </c>
      <c r="B99" s="1">
        <v>2000400113</v>
      </c>
      <c r="C99" s="47" t="s">
        <v>271</v>
      </c>
      <c r="D99" s="47" t="s">
        <v>196</v>
      </c>
      <c r="E99" s="1" t="s">
        <v>197</v>
      </c>
    </row>
    <row r="100" spans="1:5">
      <c r="A100" s="1">
        <v>99</v>
      </c>
      <c r="B100" s="1">
        <v>2000400114</v>
      </c>
      <c r="C100" s="47" t="s">
        <v>272</v>
      </c>
      <c r="D100" s="47" t="s">
        <v>226</v>
      </c>
      <c r="E100" s="1" t="s">
        <v>227</v>
      </c>
    </row>
    <row r="101" spans="1:5">
      <c r="A101" s="1">
        <v>100</v>
      </c>
      <c r="B101" s="1">
        <v>2000400115</v>
      </c>
      <c r="C101" s="47" t="s">
        <v>273</v>
      </c>
      <c r="D101" s="47" t="s">
        <v>55</v>
      </c>
      <c r="E101" s="1" t="s">
        <v>56</v>
      </c>
    </row>
    <row r="102" spans="1:5">
      <c r="A102" s="1">
        <v>101</v>
      </c>
      <c r="B102" s="1">
        <v>2000400116</v>
      </c>
      <c r="C102" s="47" t="s">
        <v>274</v>
      </c>
      <c r="D102" s="47" t="s">
        <v>58</v>
      </c>
      <c r="E102" s="1" t="s">
        <v>59</v>
      </c>
    </row>
    <row r="103" spans="1:5">
      <c r="A103" s="1">
        <v>102</v>
      </c>
      <c r="B103" s="1">
        <v>2000400117</v>
      </c>
      <c r="C103" s="47" t="s">
        <v>275</v>
      </c>
      <c r="D103" s="47" t="s">
        <v>244</v>
      </c>
      <c r="E103" s="1" t="s">
        <v>245</v>
      </c>
    </row>
    <row r="104" spans="1:5">
      <c r="A104" s="1">
        <v>103</v>
      </c>
      <c r="B104" s="1">
        <v>2000400118</v>
      </c>
      <c r="C104" s="47" t="s">
        <v>276</v>
      </c>
      <c r="D104" s="47" t="s">
        <v>112</v>
      </c>
      <c r="E104" s="1" t="s">
        <v>113</v>
      </c>
    </row>
    <row r="105" spans="1:5">
      <c r="A105" s="1">
        <v>104</v>
      </c>
      <c r="B105" s="1">
        <v>2000400119</v>
      </c>
      <c r="C105" s="47" t="s">
        <v>277</v>
      </c>
      <c r="D105" s="47" t="s">
        <v>106</v>
      </c>
      <c r="E105" s="1" t="s">
        <v>107</v>
      </c>
    </row>
    <row r="106" spans="1:5">
      <c r="A106" s="1">
        <v>105</v>
      </c>
      <c r="B106" s="1">
        <v>2000400120</v>
      </c>
      <c r="C106" s="47" t="s">
        <v>278</v>
      </c>
      <c r="D106" s="47" t="s">
        <v>151</v>
      </c>
      <c r="E106" s="1" t="s">
        <v>152</v>
      </c>
    </row>
    <row r="107" spans="1:5">
      <c r="A107" s="1">
        <v>106</v>
      </c>
      <c r="B107" s="1">
        <v>2000400121</v>
      </c>
      <c r="C107" s="47" t="s">
        <v>279</v>
      </c>
      <c r="D107" s="47" t="s">
        <v>148</v>
      </c>
      <c r="E107" s="1" t="s">
        <v>149</v>
      </c>
    </row>
    <row r="108" spans="1:5">
      <c r="A108" s="1">
        <v>107</v>
      </c>
      <c r="B108" s="1">
        <v>2000400122</v>
      </c>
      <c r="C108" s="47" t="s">
        <v>280</v>
      </c>
      <c r="D108" s="47" t="s">
        <v>160</v>
      </c>
      <c r="E108" s="1" t="s">
        <v>161</v>
      </c>
    </row>
    <row r="109" spans="1:5">
      <c r="A109" s="1">
        <v>108</v>
      </c>
      <c r="B109" s="1">
        <v>2000400123</v>
      </c>
      <c r="C109" s="47" t="s">
        <v>281</v>
      </c>
      <c r="D109" s="47" t="s">
        <v>163</v>
      </c>
      <c r="E109" s="1" t="s">
        <v>164</v>
      </c>
    </row>
    <row r="110" spans="1:5">
      <c r="A110" s="1">
        <v>109</v>
      </c>
      <c r="B110" s="1">
        <v>2000400124</v>
      </c>
      <c r="C110" s="47" t="s">
        <v>282</v>
      </c>
      <c r="D110" s="47" t="s">
        <v>169</v>
      </c>
      <c r="E110" s="1" t="s">
        <v>170</v>
      </c>
    </row>
    <row r="111" spans="1:5">
      <c r="A111" s="1">
        <v>110</v>
      </c>
      <c r="B111" s="1">
        <v>2000400125</v>
      </c>
      <c r="C111" s="47" t="s">
        <v>283</v>
      </c>
      <c r="D111" s="47" t="s">
        <v>49</v>
      </c>
      <c r="E111" s="1" t="s">
        <v>50</v>
      </c>
    </row>
    <row r="112" spans="1:5">
      <c r="A112" s="1">
        <v>111</v>
      </c>
      <c r="B112" s="1">
        <v>2000400126</v>
      </c>
      <c r="C112" s="47" t="s">
        <v>284</v>
      </c>
      <c r="D112" s="47" t="s">
        <v>211</v>
      </c>
      <c r="E112" s="1" t="s">
        <v>212</v>
      </c>
    </row>
    <row r="113" spans="1:5">
      <c r="A113" s="1">
        <v>112</v>
      </c>
      <c r="B113" s="1">
        <v>2000400127</v>
      </c>
      <c r="C113" s="47" t="s">
        <v>285</v>
      </c>
      <c r="D113" s="47" t="s">
        <v>217</v>
      </c>
      <c r="E113" s="1" t="s">
        <v>218</v>
      </c>
    </row>
    <row r="114" spans="1:5">
      <c r="A114" s="1">
        <v>113</v>
      </c>
      <c r="B114" s="1">
        <v>2000400128</v>
      </c>
      <c r="C114" s="47" t="s">
        <v>286</v>
      </c>
      <c r="D114" s="47" t="s">
        <v>241</v>
      </c>
      <c r="E114" s="1" t="s">
        <v>242</v>
      </c>
    </row>
    <row r="115" spans="1:5">
      <c r="A115" s="1">
        <v>114</v>
      </c>
      <c r="B115" s="1">
        <v>2000400129</v>
      </c>
      <c r="C115" s="47" t="s">
        <v>287</v>
      </c>
      <c r="D115" s="47" t="s">
        <v>232</v>
      </c>
      <c r="E115" s="1" t="s">
        <v>233</v>
      </c>
    </row>
    <row r="116" spans="1:5">
      <c r="A116" s="1">
        <v>115</v>
      </c>
      <c r="B116" s="1">
        <v>2000400130</v>
      </c>
      <c r="C116" s="47" t="s">
        <v>288</v>
      </c>
      <c r="D116" s="47" t="s">
        <v>46</v>
      </c>
      <c r="E116" s="1" t="s">
        <v>47</v>
      </c>
    </row>
    <row r="117" spans="1:5">
      <c r="A117" s="1">
        <v>116</v>
      </c>
      <c r="B117" s="1">
        <v>2000400131</v>
      </c>
      <c r="C117" s="47" t="s">
        <v>289</v>
      </c>
      <c r="D117" s="47" t="s">
        <v>40</v>
      </c>
      <c r="E117" s="1" t="s">
        <v>41</v>
      </c>
    </row>
    <row r="118" spans="1:5">
      <c r="A118" s="1">
        <v>117</v>
      </c>
      <c r="B118" s="1">
        <v>2000400132</v>
      </c>
      <c r="C118" s="47" t="s">
        <v>663</v>
      </c>
      <c r="D118" s="47" t="s">
        <v>290</v>
      </c>
      <c r="E118" s="1" t="s">
        <v>5</v>
      </c>
    </row>
    <row r="119" spans="1:5">
      <c r="A119" s="1">
        <v>118</v>
      </c>
      <c r="B119" s="1">
        <v>2000400134</v>
      </c>
      <c r="C119" s="48" t="s">
        <v>506</v>
      </c>
      <c r="D119" s="47" t="s">
        <v>290</v>
      </c>
      <c r="E119" s="1" t="s">
        <v>5</v>
      </c>
    </row>
    <row r="120" spans="1:5">
      <c r="A120" s="1">
        <v>119</v>
      </c>
      <c r="B120" s="1">
        <v>2000400136</v>
      </c>
      <c r="C120" s="48" t="s">
        <v>507</v>
      </c>
      <c r="D120" s="47" t="s">
        <v>290</v>
      </c>
      <c r="E120" s="1" t="s">
        <v>5</v>
      </c>
    </row>
    <row r="121" spans="1:5">
      <c r="A121" s="1">
        <v>120</v>
      </c>
      <c r="B121" s="1">
        <v>2000400138</v>
      </c>
      <c r="C121" s="47" t="s">
        <v>664</v>
      </c>
      <c r="D121" s="47" t="s">
        <v>97</v>
      </c>
      <c r="E121" s="1" t="s">
        <v>98</v>
      </c>
    </row>
    <row r="122" spans="1:5">
      <c r="A122" s="1">
        <v>121</v>
      </c>
      <c r="B122" s="1">
        <v>2000400140</v>
      </c>
      <c r="C122" s="47" t="s">
        <v>665</v>
      </c>
      <c r="D122" s="47" t="s">
        <v>121</v>
      </c>
      <c r="E122" s="1" t="s">
        <v>122</v>
      </c>
    </row>
    <row r="123" spans="1:5">
      <c r="A123" s="1">
        <v>122</v>
      </c>
      <c r="B123" s="1">
        <v>2000400142</v>
      </c>
      <c r="C123" s="47" t="s">
        <v>666</v>
      </c>
      <c r="D123" s="47" t="s">
        <v>235</v>
      </c>
      <c r="E123" s="1" t="s">
        <v>236</v>
      </c>
    </row>
    <row r="124" spans="1:5">
      <c r="A124" s="1">
        <v>123</v>
      </c>
      <c r="B124" s="1">
        <v>2000400144</v>
      </c>
      <c r="C124" s="47" t="s">
        <v>667</v>
      </c>
      <c r="D124" s="47" t="s">
        <v>238</v>
      </c>
      <c r="E124" s="1" t="s">
        <v>239</v>
      </c>
    </row>
    <row r="125" spans="1:5">
      <c r="A125" s="1">
        <v>124</v>
      </c>
      <c r="B125" s="1">
        <v>2000400146</v>
      </c>
      <c r="C125" s="47" t="s">
        <v>668</v>
      </c>
      <c r="D125" s="47" t="s">
        <v>241</v>
      </c>
      <c r="E125" s="1" t="s">
        <v>242</v>
      </c>
    </row>
    <row r="126" spans="1:5">
      <c r="A126" s="1">
        <v>125</v>
      </c>
      <c r="B126" s="1">
        <v>2000400148</v>
      </c>
      <c r="C126" s="47" t="s">
        <v>669</v>
      </c>
      <c r="D126" s="47" t="s">
        <v>100</v>
      </c>
      <c r="E126" s="1" t="s">
        <v>101</v>
      </c>
    </row>
    <row r="127" spans="1:5">
      <c r="A127" s="1">
        <v>126</v>
      </c>
      <c r="B127" s="1">
        <v>2000400150</v>
      </c>
      <c r="C127" s="47" t="s">
        <v>291</v>
      </c>
      <c r="D127" s="47" t="s">
        <v>100</v>
      </c>
      <c r="E127" s="1" t="s">
        <v>101</v>
      </c>
    </row>
    <row r="128" spans="1:5">
      <c r="A128" s="1">
        <v>127</v>
      </c>
      <c r="B128" s="1">
        <v>2000400151</v>
      </c>
      <c r="C128" s="47" t="s">
        <v>670</v>
      </c>
      <c r="D128" s="47" t="s">
        <v>88</v>
      </c>
      <c r="E128" s="1" t="s">
        <v>89</v>
      </c>
    </row>
    <row r="129" spans="1:5">
      <c r="A129" s="1">
        <v>128</v>
      </c>
      <c r="B129" s="1">
        <v>2000400153</v>
      </c>
      <c r="C129" s="47" t="s">
        <v>671</v>
      </c>
      <c r="D129" s="47" t="s">
        <v>94</v>
      </c>
      <c r="E129" s="1" t="s">
        <v>95</v>
      </c>
    </row>
    <row r="130" spans="1:5">
      <c r="A130" s="1">
        <v>129</v>
      </c>
      <c r="B130" s="1">
        <v>2000400155</v>
      </c>
      <c r="C130" s="47" t="s">
        <v>672</v>
      </c>
      <c r="D130" s="47" t="s">
        <v>205</v>
      </c>
      <c r="E130" s="1" t="s">
        <v>206</v>
      </c>
    </row>
    <row r="131" spans="1:5">
      <c r="A131" s="1">
        <v>130</v>
      </c>
      <c r="B131" s="1">
        <v>2000400157</v>
      </c>
      <c r="C131" s="47" t="s">
        <v>673</v>
      </c>
      <c r="D131" s="47" t="s">
        <v>103</v>
      </c>
      <c r="E131" s="1" t="s">
        <v>104</v>
      </c>
    </row>
    <row r="132" spans="1:5">
      <c r="A132" s="1">
        <v>131</v>
      </c>
      <c r="B132" s="1">
        <v>2000400159</v>
      </c>
      <c r="C132" s="47" t="s">
        <v>674</v>
      </c>
      <c r="D132" s="47" t="s">
        <v>79</v>
      </c>
      <c r="E132" s="1" t="s">
        <v>80</v>
      </c>
    </row>
    <row r="133" spans="1:5">
      <c r="A133" s="1">
        <v>132</v>
      </c>
      <c r="B133" s="1">
        <v>2000400161</v>
      </c>
      <c r="C133" s="47" t="s">
        <v>675</v>
      </c>
      <c r="D133" s="47" t="s">
        <v>70</v>
      </c>
      <c r="E133" s="1" t="s">
        <v>71</v>
      </c>
    </row>
    <row r="134" spans="1:5">
      <c r="A134" s="1">
        <v>133</v>
      </c>
      <c r="B134" s="1">
        <v>2000400163</v>
      </c>
      <c r="C134" s="47" t="s">
        <v>676</v>
      </c>
      <c r="D134" s="47" t="s">
        <v>115</v>
      </c>
      <c r="E134" s="1" t="s">
        <v>116</v>
      </c>
    </row>
    <row r="135" spans="1:5">
      <c r="A135" s="1">
        <v>134</v>
      </c>
      <c r="B135" s="1">
        <v>2000400165</v>
      </c>
      <c r="C135" s="47" t="s">
        <v>677</v>
      </c>
      <c r="D135" s="47" t="s">
        <v>130</v>
      </c>
      <c r="E135" s="1" t="s">
        <v>131</v>
      </c>
    </row>
    <row r="136" spans="1:5">
      <c r="A136" s="1">
        <v>135</v>
      </c>
      <c r="B136" s="1">
        <v>2000400167</v>
      </c>
      <c r="C136" s="47" t="s">
        <v>678</v>
      </c>
      <c r="D136" s="47" t="s">
        <v>136</v>
      </c>
      <c r="E136" s="1" t="s">
        <v>137</v>
      </c>
    </row>
    <row r="137" spans="1:5">
      <c r="A137" s="1">
        <v>136</v>
      </c>
      <c r="B137" s="1">
        <v>2000400169</v>
      </c>
      <c r="C137" s="47" t="s">
        <v>679</v>
      </c>
      <c r="D137" s="47" t="s">
        <v>214</v>
      </c>
      <c r="E137" s="1" t="s">
        <v>215</v>
      </c>
    </row>
    <row r="138" spans="1:5">
      <c r="A138" s="1">
        <v>137</v>
      </c>
      <c r="B138" s="1">
        <v>2000400171</v>
      </c>
      <c r="C138" s="47" t="s">
        <v>680</v>
      </c>
      <c r="D138" s="47" t="s">
        <v>133</v>
      </c>
      <c r="E138" s="1" t="s">
        <v>134</v>
      </c>
    </row>
    <row r="139" spans="1:5">
      <c r="A139" s="1">
        <v>138</v>
      </c>
      <c r="B139" s="1">
        <v>2000400173</v>
      </c>
      <c r="C139" s="47" t="s">
        <v>681</v>
      </c>
      <c r="D139" s="47" t="s">
        <v>139</v>
      </c>
      <c r="E139" s="1" t="s">
        <v>140</v>
      </c>
    </row>
    <row r="140" spans="1:5">
      <c r="A140" s="1">
        <v>139</v>
      </c>
      <c r="B140" s="1">
        <v>2000400175</v>
      </c>
      <c r="C140" s="47" t="s">
        <v>682</v>
      </c>
      <c r="D140" s="47" t="s">
        <v>139</v>
      </c>
      <c r="E140" s="1" t="s">
        <v>140</v>
      </c>
    </row>
    <row r="141" spans="1:5">
      <c r="A141" s="1">
        <v>140</v>
      </c>
      <c r="B141" s="1">
        <v>2000400177</v>
      </c>
      <c r="C141" s="47" t="s">
        <v>683</v>
      </c>
      <c r="D141" s="47" t="s">
        <v>229</v>
      </c>
      <c r="E141" s="1" t="s">
        <v>230</v>
      </c>
    </row>
    <row r="142" spans="1:5">
      <c r="A142" s="1">
        <v>141</v>
      </c>
      <c r="B142" s="1">
        <v>2000400179</v>
      </c>
      <c r="C142" s="47" t="s">
        <v>684</v>
      </c>
      <c r="D142" s="47" t="s">
        <v>229</v>
      </c>
      <c r="E142" s="1" t="s">
        <v>230</v>
      </c>
    </row>
    <row r="143" spans="1:5">
      <c r="A143" s="1">
        <v>142</v>
      </c>
      <c r="B143" s="1">
        <v>2000400181</v>
      </c>
      <c r="C143" s="47" t="s">
        <v>685</v>
      </c>
      <c r="D143" s="47" t="s">
        <v>232</v>
      </c>
      <c r="E143" s="1" t="s">
        <v>233</v>
      </c>
    </row>
    <row r="144" spans="1:5">
      <c r="A144" s="1">
        <v>143</v>
      </c>
      <c r="B144" s="1">
        <v>2000400183</v>
      </c>
      <c r="C144" s="47" t="s">
        <v>686</v>
      </c>
      <c r="D144" s="47" t="s">
        <v>232</v>
      </c>
      <c r="E144" s="1" t="s">
        <v>233</v>
      </c>
    </row>
    <row r="145" spans="1:5">
      <c r="A145" s="1">
        <v>144</v>
      </c>
      <c r="B145" s="1">
        <v>2000400185</v>
      </c>
      <c r="C145" s="47" t="s">
        <v>687</v>
      </c>
      <c r="D145" s="47" t="s">
        <v>82</v>
      </c>
      <c r="E145" s="1" t="s">
        <v>83</v>
      </c>
    </row>
    <row r="146" spans="1:5">
      <c r="A146" s="1">
        <v>145</v>
      </c>
      <c r="B146" s="1">
        <v>2000400187</v>
      </c>
      <c r="C146" s="47" t="s">
        <v>688</v>
      </c>
      <c r="D146" s="47" t="s">
        <v>82</v>
      </c>
      <c r="E146" s="1" t="s">
        <v>83</v>
      </c>
    </row>
    <row r="147" spans="1:5">
      <c r="A147" s="1">
        <v>146</v>
      </c>
      <c r="B147" s="1">
        <v>2000400189</v>
      </c>
      <c r="C147" s="47" t="s">
        <v>689</v>
      </c>
      <c r="D147" s="47" t="s">
        <v>34</v>
      </c>
      <c r="E147" s="1" t="s">
        <v>35</v>
      </c>
    </row>
    <row r="148" spans="1:5">
      <c r="A148" s="1">
        <v>147</v>
      </c>
      <c r="B148" s="1">
        <v>2000400191</v>
      </c>
      <c r="C148" s="47" t="s">
        <v>690</v>
      </c>
      <c r="D148" s="47" t="s">
        <v>34</v>
      </c>
      <c r="E148" s="1" t="s">
        <v>35</v>
      </c>
    </row>
    <row r="149" spans="1:5">
      <c r="A149" s="1">
        <v>148</v>
      </c>
      <c r="B149" s="1">
        <v>2000400193</v>
      </c>
      <c r="C149" s="47" t="s">
        <v>691</v>
      </c>
      <c r="D149" s="47" t="s">
        <v>142</v>
      </c>
      <c r="E149" s="1" t="s">
        <v>143</v>
      </c>
    </row>
    <row r="150" spans="1:5">
      <c r="A150" s="1">
        <v>149</v>
      </c>
      <c r="B150" s="1">
        <v>2000400195</v>
      </c>
      <c r="C150" s="47" t="s">
        <v>692</v>
      </c>
      <c r="D150" s="47" t="s">
        <v>142</v>
      </c>
      <c r="E150" s="1" t="s">
        <v>143</v>
      </c>
    </row>
    <row r="151" spans="1:5">
      <c r="A151" s="1">
        <v>150</v>
      </c>
      <c r="B151" s="1">
        <v>2000400197</v>
      </c>
      <c r="C151" s="47" t="s">
        <v>292</v>
      </c>
      <c r="D151" s="47" t="s">
        <v>142</v>
      </c>
      <c r="E151" s="1" t="s">
        <v>143</v>
      </c>
    </row>
    <row r="152" spans="1:5">
      <c r="A152" s="1">
        <v>151</v>
      </c>
      <c r="B152" s="1">
        <v>2000400198</v>
      </c>
      <c r="C152" s="47" t="s">
        <v>693</v>
      </c>
      <c r="D152" s="47" t="s">
        <v>25</v>
      </c>
      <c r="E152" s="1" t="s">
        <v>26</v>
      </c>
    </row>
    <row r="153" spans="1:5">
      <c r="A153" s="1">
        <v>152</v>
      </c>
      <c r="B153" s="1">
        <v>2000400200</v>
      </c>
      <c r="C153" s="47" t="s">
        <v>694</v>
      </c>
      <c r="D153" s="47" t="s">
        <v>25</v>
      </c>
      <c r="E153" s="1" t="s">
        <v>26</v>
      </c>
    </row>
    <row r="154" spans="1:5">
      <c r="A154" s="1">
        <v>153</v>
      </c>
      <c r="B154" s="1">
        <v>2000400202</v>
      </c>
      <c r="C154" s="47" t="s">
        <v>695</v>
      </c>
      <c r="D154" s="47" t="s">
        <v>199</v>
      </c>
      <c r="E154" s="1" t="s">
        <v>200</v>
      </c>
    </row>
    <row r="155" spans="1:5">
      <c r="A155" s="1">
        <v>154</v>
      </c>
      <c r="B155" s="1">
        <v>2000400204</v>
      </c>
      <c r="C155" s="47" t="s">
        <v>696</v>
      </c>
      <c r="D155" s="47" t="s">
        <v>199</v>
      </c>
      <c r="E155" s="1" t="s">
        <v>200</v>
      </c>
    </row>
    <row r="156" spans="1:5">
      <c r="A156" s="1">
        <v>155</v>
      </c>
      <c r="B156" s="1">
        <v>2000400206</v>
      </c>
      <c r="C156" s="47" t="s">
        <v>697</v>
      </c>
      <c r="D156" s="47" t="s">
        <v>61</v>
      </c>
      <c r="E156" s="1" t="s">
        <v>62</v>
      </c>
    </row>
    <row r="157" spans="1:5">
      <c r="A157" s="1">
        <v>156</v>
      </c>
      <c r="B157" s="1">
        <v>2000400208</v>
      </c>
      <c r="C157" s="47" t="s">
        <v>698</v>
      </c>
      <c r="D157" s="47" t="s">
        <v>61</v>
      </c>
      <c r="E157" s="1" t="s">
        <v>62</v>
      </c>
    </row>
    <row r="158" spans="1:5">
      <c r="A158" s="1">
        <v>157</v>
      </c>
      <c r="B158" s="1">
        <v>2000400210</v>
      </c>
      <c r="C158" s="47" t="s">
        <v>699</v>
      </c>
      <c r="D158" s="47" t="s">
        <v>73</v>
      </c>
      <c r="E158" s="1" t="s">
        <v>74</v>
      </c>
    </row>
    <row r="159" spans="1:5">
      <c r="A159" s="1">
        <v>158</v>
      </c>
      <c r="B159" s="1">
        <v>2000400212</v>
      </c>
      <c r="C159" s="47" t="s">
        <v>700</v>
      </c>
      <c r="D159" s="47" t="s">
        <v>73</v>
      </c>
      <c r="E159" s="1" t="s">
        <v>74</v>
      </c>
    </row>
    <row r="160" spans="1:5">
      <c r="A160" s="1">
        <v>159</v>
      </c>
      <c r="B160" s="1">
        <v>2000400214</v>
      </c>
      <c r="C160" s="47" t="s">
        <v>701</v>
      </c>
      <c r="D160" s="47" t="s">
        <v>163</v>
      </c>
      <c r="E160" s="1" t="s">
        <v>164</v>
      </c>
    </row>
    <row r="161" spans="1:5">
      <c r="A161" s="1">
        <v>160</v>
      </c>
      <c r="B161" s="1">
        <v>2000400216</v>
      </c>
      <c r="C161" s="47" t="s">
        <v>702</v>
      </c>
      <c r="D161" s="47" t="s">
        <v>163</v>
      </c>
      <c r="E161" s="1" t="s">
        <v>164</v>
      </c>
    </row>
    <row r="162" spans="1:5">
      <c r="A162" s="1">
        <v>161</v>
      </c>
      <c r="B162" s="1">
        <v>2000400218</v>
      </c>
      <c r="C162" s="47" t="s">
        <v>703</v>
      </c>
      <c r="D162" s="47" t="s">
        <v>64</v>
      </c>
      <c r="E162" s="1" t="s">
        <v>65</v>
      </c>
    </row>
    <row r="163" spans="1:5">
      <c r="A163" s="1">
        <v>162</v>
      </c>
      <c r="B163" s="1">
        <v>2000400220</v>
      </c>
      <c r="C163" s="47" t="s">
        <v>704</v>
      </c>
      <c r="D163" s="47" t="s">
        <v>64</v>
      </c>
      <c r="E163" s="1" t="s">
        <v>65</v>
      </c>
    </row>
    <row r="164" spans="1:5">
      <c r="A164" s="1">
        <v>163</v>
      </c>
      <c r="B164" s="1">
        <v>2000400222</v>
      </c>
      <c r="C164" s="47" t="s">
        <v>705</v>
      </c>
      <c r="D164" s="47" t="s">
        <v>109</v>
      </c>
      <c r="E164" s="1" t="s">
        <v>110</v>
      </c>
    </row>
    <row r="165" spans="1:5">
      <c r="A165" s="1">
        <v>164</v>
      </c>
      <c r="B165" s="1">
        <v>2000400224</v>
      </c>
      <c r="C165" s="47" t="s">
        <v>706</v>
      </c>
      <c r="D165" s="47" t="s">
        <v>109</v>
      </c>
      <c r="E165" s="1" t="s">
        <v>110</v>
      </c>
    </row>
    <row r="166" spans="1:5">
      <c r="A166" s="1">
        <v>165</v>
      </c>
      <c r="B166" s="1">
        <v>2000400226</v>
      </c>
      <c r="C166" s="47" t="s">
        <v>707</v>
      </c>
      <c r="D166" s="47" t="s">
        <v>76</v>
      </c>
      <c r="E166" s="1" t="s">
        <v>77</v>
      </c>
    </row>
    <row r="167" spans="1:5">
      <c r="A167" s="1">
        <v>166</v>
      </c>
      <c r="B167" s="1">
        <v>2000400228</v>
      </c>
      <c r="C167" s="47" t="s">
        <v>708</v>
      </c>
      <c r="D167" s="47" t="s">
        <v>76</v>
      </c>
      <c r="E167" s="1" t="s">
        <v>77</v>
      </c>
    </row>
    <row r="168" spans="1:5">
      <c r="A168" s="1">
        <v>167</v>
      </c>
      <c r="B168" s="1">
        <v>2000400230</v>
      </c>
      <c r="C168" s="47" t="s">
        <v>709</v>
      </c>
      <c r="D168" s="47" t="s">
        <v>124</v>
      </c>
      <c r="E168" s="1" t="s">
        <v>125</v>
      </c>
    </row>
    <row r="169" spans="1:5">
      <c r="A169" s="1">
        <v>168</v>
      </c>
      <c r="B169" s="1">
        <v>2000400232</v>
      </c>
      <c r="C169" s="47" t="s">
        <v>710</v>
      </c>
      <c r="D169" s="47" t="s">
        <v>124</v>
      </c>
      <c r="E169" s="1" t="s">
        <v>125</v>
      </c>
    </row>
    <row r="170" spans="1:5">
      <c r="A170" s="1">
        <v>169</v>
      </c>
      <c r="B170" s="1">
        <v>2000400234</v>
      </c>
      <c r="C170" s="47" t="s">
        <v>711</v>
      </c>
      <c r="D170" s="47" t="s">
        <v>166</v>
      </c>
      <c r="E170" s="1" t="s">
        <v>167</v>
      </c>
    </row>
    <row r="171" spans="1:5">
      <c r="A171" s="1">
        <v>170</v>
      </c>
      <c r="B171" s="1">
        <v>2000400236</v>
      </c>
      <c r="C171" s="47" t="s">
        <v>712</v>
      </c>
      <c r="D171" s="47" t="s">
        <v>166</v>
      </c>
      <c r="E171" s="1" t="s">
        <v>167</v>
      </c>
    </row>
    <row r="172" spans="1:5">
      <c r="A172" s="1">
        <v>171</v>
      </c>
      <c r="B172" s="1">
        <v>2000400238</v>
      </c>
      <c r="C172" s="47" t="s">
        <v>713</v>
      </c>
      <c r="D172" s="47" t="s">
        <v>148</v>
      </c>
      <c r="E172" s="1" t="s">
        <v>149</v>
      </c>
    </row>
    <row r="173" spans="1:5">
      <c r="A173" s="1">
        <v>172</v>
      </c>
      <c r="B173" s="1">
        <v>2000400240</v>
      </c>
      <c r="C173" s="47" t="s">
        <v>714</v>
      </c>
      <c r="D173" s="47" t="s">
        <v>148</v>
      </c>
      <c r="E173" s="1" t="s">
        <v>149</v>
      </c>
    </row>
    <row r="174" spans="1:5">
      <c r="A174" s="1">
        <v>173</v>
      </c>
      <c r="B174" s="1">
        <v>2000400242</v>
      </c>
      <c r="C174" s="47" t="s">
        <v>715</v>
      </c>
      <c r="D174" s="47" t="s">
        <v>112</v>
      </c>
      <c r="E174" s="1" t="s">
        <v>113</v>
      </c>
    </row>
    <row r="175" spans="1:5">
      <c r="A175" s="1">
        <v>174</v>
      </c>
      <c r="B175" s="1">
        <v>2000400244</v>
      </c>
      <c r="C175" s="47" t="s">
        <v>716</v>
      </c>
      <c r="D175" s="47" t="s">
        <v>112</v>
      </c>
      <c r="E175" s="1" t="s">
        <v>113</v>
      </c>
    </row>
    <row r="176" spans="1:5">
      <c r="A176" s="1">
        <v>175</v>
      </c>
      <c r="B176" s="1">
        <v>2000400246</v>
      </c>
      <c r="C176" s="47" t="s">
        <v>717</v>
      </c>
      <c r="D176" s="47" t="s">
        <v>169</v>
      </c>
      <c r="E176" s="1" t="s">
        <v>170</v>
      </c>
    </row>
    <row r="177" spans="1:5">
      <c r="A177" s="1">
        <v>176</v>
      </c>
      <c r="B177" s="1">
        <v>2000400248</v>
      </c>
      <c r="C177" s="47" t="s">
        <v>718</v>
      </c>
      <c r="D177" s="47" t="s">
        <v>169</v>
      </c>
      <c r="E177" s="1" t="s">
        <v>170</v>
      </c>
    </row>
    <row r="178" spans="1:5">
      <c r="A178" s="1">
        <v>177</v>
      </c>
      <c r="B178" s="1">
        <v>2000400250</v>
      </c>
      <c r="C178" s="47" t="s">
        <v>719</v>
      </c>
      <c r="D178" s="47" t="s">
        <v>202</v>
      </c>
      <c r="E178" s="1" t="s">
        <v>203</v>
      </c>
    </row>
    <row r="179" spans="1:5">
      <c r="A179" s="1">
        <v>178</v>
      </c>
      <c r="B179" s="1">
        <v>2000400252</v>
      </c>
      <c r="C179" s="47" t="s">
        <v>720</v>
      </c>
      <c r="D179" s="47" t="s">
        <v>202</v>
      </c>
      <c r="E179" s="1" t="s">
        <v>203</v>
      </c>
    </row>
    <row r="180" spans="1:5">
      <c r="A180" s="1">
        <v>179</v>
      </c>
      <c r="B180" s="1">
        <v>2000400254</v>
      </c>
      <c r="C180" s="47" t="s">
        <v>721</v>
      </c>
      <c r="D180" s="47" t="s">
        <v>172</v>
      </c>
      <c r="E180" s="1" t="s">
        <v>173</v>
      </c>
    </row>
    <row r="181" spans="1:5">
      <c r="A181" s="1">
        <v>180</v>
      </c>
      <c r="B181" s="1">
        <v>2000400256</v>
      </c>
      <c r="C181" s="47" t="s">
        <v>722</v>
      </c>
      <c r="D181" s="47" t="s">
        <v>172</v>
      </c>
      <c r="E181" s="1" t="s">
        <v>173</v>
      </c>
    </row>
    <row r="182" spans="1:5">
      <c r="A182" s="1">
        <v>181</v>
      </c>
      <c r="B182" s="1">
        <v>2000400259</v>
      </c>
      <c r="C182" s="47" t="s">
        <v>723</v>
      </c>
      <c r="D182" s="47" t="s">
        <v>208</v>
      </c>
      <c r="E182" s="1" t="s">
        <v>209</v>
      </c>
    </row>
    <row r="183" spans="1:5">
      <c r="A183" s="1">
        <v>182</v>
      </c>
      <c r="B183" s="1">
        <v>2000400261</v>
      </c>
      <c r="C183" s="47" t="s">
        <v>724</v>
      </c>
      <c r="D183" s="47" t="s">
        <v>208</v>
      </c>
      <c r="E183" s="1" t="s">
        <v>209</v>
      </c>
    </row>
    <row r="184" spans="1:5">
      <c r="A184" s="1">
        <v>183</v>
      </c>
      <c r="B184" s="1">
        <v>2000400263</v>
      </c>
      <c r="C184" s="47" t="s">
        <v>725</v>
      </c>
      <c r="D184" s="47" t="s">
        <v>28</v>
      </c>
      <c r="E184" s="1" t="s">
        <v>29</v>
      </c>
    </row>
    <row r="185" spans="1:5">
      <c r="A185" s="1">
        <v>184</v>
      </c>
      <c r="B185" s="1">
        <v>2000400266</v>
      </c>
      <c r="C185" s="47" t="s">
        <v>726</v>
      </c>
      <c r="D185" s="47" t="s">
        <v>28</v>
      </c>
      <c r="E185" s="1" t="s">
        <v>29</v>
      </c>
    </row>
    <row r="186" spans="1:5">
      <c r="A186" s="1">
        <v>185</v>
      </c>
      <c r="B186" s="1">
        <v>2000400268</v>
      </c>
      <c r="C186" s="47" t="s">
        <v>727</v>
      </c>
      <c r="D186" s="47" t="s">
        <v>244</v>
      </c>
      <c r="E186" s="1" t="s">
        <v>245</v>
      </c>
    </row>
    <row r="187" spans="1:5">
      <c r="A187" s="1">
        <v>186</v>
      </c>
      <c r="B187" s="1">
        <v>2000400270</v>
      </c>
      <c r="C187" s="47" t="s">
        <v>728</v>
      </c>
      <c r="D187" s="47" t="s">
        <v>244</v>
      </c>
      <c r="E187" s="1" t="s">
        <v>245</v>
      </c>
    </row>
    <row r="188" spans="1:5">
      <c r="A188" s="1">
        <v>187</v>
      </c>
      <c r="B188" s="1">
        <v>2000400272</v>
      </c>
      <c r="C188" s="47" t="s">
        <v>729</v>
      </c>
      <c r="D188" s="47" t="s">
        <v>118</v>
      </c>
      <c r="E188" s="1" t="s">
        <v>119</v>
      </c>
    </row>
    <row r="189" spans="1:5">
      <c r="A189" s="1">
        <v>188</v>
      </c>
      <c r="B189" s="1">
        <v>2000400274</v>
      </c>
      <c r="C189" s="47" t="s">
        <v>730</v>
      </c>
      <c r="D189" s="47" t="s">
        <v>118</v>
      </c>
      <c r="E189" s="1" t="s">
        <v>119</v>
      </c>
    </row>
    <row r="190" spans="1:5">
      <c r="A190" s="1">
        <v>189</v>
      </c>
      <c r="B190" s="1">
        <v>2000400276</v>
      </c>
      <c r="C190" s="47" t="s">
        <v>731</v>
      </c>
      <c r="D190" s="47" t="s">
        <v>40</v>
      </c>
      <c r="E190" s="1" t="s">
        <v>41</v>
      </c>
    </row>
    <row r="191" spans="1:5">
      <c r="A191" s="1">
        <v>190</v>
      </c>
      <c r="B191" s="1">
        <v>2000400278</v>
      </c>
      <c r="C191" s="47" t="s">
        <v>732</v>
      </c>
      <c r="D191" s="47" t="s">
        <v>40</v>
      </c>
      <c r="E191" s="1" t="s">
        <v>41</v>
      </c>
    </row>
    <row r="192" spans="1:5">
      <c r="A192" s="1">
        <v>191</v>
      </c>
      <c r="B192" s="1">
        <v>2000400280</v>
      </c>
      <c r="C192" s="47" t="s">
        <v>733</v>
      </c>
      <c r="D192" s="47" t="s">
        <v>178</v>
      </c>
      <c r="E192" s="1" t="s">
        <v>179</v>
      </c>
    </row>
    <row r="193" spans="1:5">
      <c r="A193" s="1">
        <v>192</v>
      </c>
      <c r="B193" s="1">
        <v>2000400282</v>
      </c>
      <c r="C193" s="47" t="s">
        <v>734</v>
      </c>
      <c r="D193" s="47" t="s">
        <v>178</v>
      </c>
      <c r="E193" s="1" t="s">
        <v>179</v>
      </c>
    </row>
    <row r="194" spans="1:5">
      <c r="A194" s="1">
        <v>193</v>
      </c>
      <c r="B194" s="1">
        <v>2000400284</v>
      </c>
      <c r="C194" s="47" t="s">
        <v>735</v>
      </c>
      <c r="D194" s="47" t="s">
        <v>184</v>
      </c>
      <c r="E194" s="1" t="s">
        <v>185</v>
      </c>
    </row>
    <row r="195" spans="1:5">
      <c r="A195" s="1">
        <v>194</v>
      </c>
      <c r="B195" s="1">
        <v>2000400286</v>
      </c>
      <c r="C195" s="47" t="s">
        <v>736</v>
      </c>
      <c r="D195" s="47" t="s">
        <v>184</v>
      </c>
      <c r="E195" s="1" t="s">
        <v>185</v>
      </c>
    </row>
    <row r="196" spans="1:5">
      <c r="A196" s="1">
        <v>195</v>
      </c>
      <c r="B196" s="1">
        <v>2000400288</v>
      </c>
      <c r="C196" s="47" t="s">
        <v>737</v>
      </c>
      <c r="D196" s="47" t="s">
        <v>67</v>
      </c>
      <c r="E196" s="1" t="s">
        <v>68</v>
      </c>
    </row>
    <row r="197" spans="1:5">
      <c r="A197" s="1">
        <v>196</v>
      </c>
      <c r="B197" s="1">
        <v>2000400290</v>
      </c>
      <c r="C197" s="47" t="s">
        <v>738</v>
      </c>
      <c r="D197" s="47" t="s">
        <v>67</v>
      </c>
      <c r="E197" s="1" t="s">
        <v>68</v>
      </c>
    </row>
    <row r="198" spans="1:5">
      <c r="A198" s="1">
        <v>197</v>
      </c>
      <c r="B198" s="1">
        <v>2000400292</v>
      </c>
      <c r="C198" s="47" t="s">
        <v>739</v>
      </c>
      <c r="D198" s="47" t="s">
        <v>247</v>
      </c>
      <c r="E198" s="1" t="s">
        <v>248</v>
      </c>
    </row>
    <row r="199" spans="1:5">
      <c r="A199" s="1">
        <v>198</v>
      </c>
      <c r="B199" s="1">
        <v>2000400294</v>
      </c>
      <c r="C199" s="47" t="s">
        <v>740</v>
      </c>
      <c r="D199" s="47" t="s">
        <v>247</v>
      </c>
      <c r="E199" s="1" t="s">
        <v>248</v>
      </c>
    </row>
    <row r="200" spans="1:5">
      <c r="A200" s="1">
        <v>199</v>
      </c>
      <c r="B200" s="1">
        <v>2000400296</v>
      </c>
      <c r="C200" s="47" t="s">
        <v>741</v>
      </c>
      <c r="D200" s="47" t="s">
        <v>127</v>
      </c>
      <c r="E200" s="1" t="s">
        <v>128</v>
      </c>
    </row>
    <row r="201" spans="1:5">
      <c r="A201" s="1">
        <v>200</v>
      </c>
      <c r="B201" s="1">
        <v>2000400298</v>
      </c>
      <c r="C201" s="47" t="s">
        <v>742</v>
      </c>
      <c r="D201" s="47" t="s">
        <v>127</v>
      </c>
      <c r="E201" s="1" t="s">
        <v>128</v>
      </c>
    </row>
    <row r="202" spans="1:5">
      <c r="A202" s="1">
        <v>201</v>
      </c>
      <c r="B202" s="1">
        <v>2000400300</v>
      </c>
      <c r="C202" s="47" t="s">
        <v>743</v>
      </c>
      <c r="D202" s="47" t="s">
        <v>154</v>
      </c>
      <c r="E202" s="1" t="s">
        <v>155</v>
      </c>
    </row>
    <row r="203" spans="1:5">
      <c r="A203" s="1">
        <v>202</v>
      </c>
      <c r="B203" s="1">
        <v>2000400302</v>
      </c>
      <c r="C203" s="47" t="s">
        <v>744</v>
      </c>
      <c r="D203" s="47" t="s">
        <v>154</v>
      </c>
      <c r="E203" s="1" t="s">
        <v>155</v>
      </c>
    </row>
    <row r="204" spans="1:5">
      <c r="A204" s="1">
        <v>203</v>
      </c>
      <c r="B204" s="1">
        <v>2000400304</v>
      </c>
      <c r="C204" s="47" t="s">
        <v>745</v>
      </c>
      <c r="D204" s="47" t="s">
        <v>193</v>
      </c>
      <c r="E204" s="1" t="s">
        <v>194</v>
      </c>
    </row>
    <row r="205" spans="1:5">
      <c r="A205" s="1">
        <v>204</v>
      </c>
      <c r="B205" s="1">
        <v>2000400306</v>
      </c>
      <c r="C205" s="47" t="s">
        <v>746</v>
      </c>
      <c r="D205" s="47" t="s">
        <v>193</v>
      </c>
      <c r="E205" s="1" t="s">
        <v>194</v>
      </c>
    </row>
    <row r="206" spans="1:5">
      <c r="A206" s="1">
        <v>205</v>
      </c>
      <c r="B206" s="1">
        <v>2000400308</v>
      </c>
      <c r="C206" s="47" t="s">
        <v>747</v>
      </c>
      <c r="D206" s="47" t="s">
        <v>157</v>
      </c>
      <c r="E206" s="1" t="s">
        <v>158</v>
      </c>
    </row>
    <row r="207" spans="1:5">
      <c r="A207" s="1">
        <v>206</v>
      </c>
      <c r="B207" s="1">
        <v>2000400310</v>
      </c>
      <c r="C207" s="47" t="s">
        <v>748</v>
      </c>
      <c r="D207" s="47" t="s">
        <v>157</v>
      </c>
      <c r="E207" s="1" t="s">
        <v>158</v>
      </c>
    </row>
    <row r="208" spans="1:5">
      <c r="A208" s="1">
        <v>207</v>
      </c>
      <c r="B208" s="1">
        <v>2000400312</v>
      </c>
      <c r="C208" s="47" t="s">
        <v>749</v>
      </c>
      <c r="D208" s="47" t="s">
        <v>106</v>
      </c>
      <c r="E208" s="1" t="s">
        <v>107</v>
      </c>
    </row>
    <row r="209" spans="1:5">
      <c r="A209" s="1">
        <v>208</v>
      </c>
      <c r="B209" s="1">
        <v>2000400314</v>
      </c>
      <c r="C209" s="47" t="s">
        <v>750</v>
      </c>
      <c r="D209" s="47" t="s">
        <v>106</v>
      </c>
      <c r="E209" s="1" t="s">
        <v>107</v>
      </c>
    </row>
    <row r="210" spans="1:5">
      <c r="A210" s="1">
        <v>209</v>
      </c>
      <c r="B210" s="1">
        <v>2000400316</v>
      </c>
      <c r="C210" s="47" t="s">
        <v>751</v>
      </c>
      <c r="D210" s="47" t="s">
        <v>106</v>
      </c>
      <c r="E210" s="1" t="s">
        <v>107</v>
      </c>
    </row>
    <row r="211" spans="1:5">
      <c r="A211" s="1">
        <v>210</v>
      </c>
      <c r="B211" s="1">
        <v>2000400318</v>
      </c>
      <c r="C211" s="47" t="s">
        <v>752</v>
      </c>
      <c r="D211" s="47" t="s">
        <v>196</v>
      </c>
      <c r="E211" s="1" t="s">
        <v>197</v>
      </c>
    </row>
    <row r="212" spans="1:5">
      <c r="A212" s="1">
        <v>211</v>
      </c>
      <c r="B212" s="1">
        <v>2000400320</v>
      </c>
      <c r="C212" s="47" t="s">
        <v>753</v>
      </c>
      <c r="D212" s="47" t="s">
        <v>196</v>
      </c>
      <c r="E212" s="1" t="s">
        <v>197</v>
      </c>
    </row>
    <row r="213" spans="1:5">
      <c r="A213" s="1">
        <v>212</v>
      </c>
      <c r="B213" s="1">
        <v>2000400322</v>
      </c>
      <c r="C213" s="47" t="s">
        <v>754</v>
      </c>
      <c r="D213" s="47" t="s">
        <v>196</v>
      </c>
      <c r="E213" s="1" t="s">
        <v>197</v>
      </c>
    </row>
    <row r="214" spans="1:5">
      <c r="A214" s="1">
        <v>213</v>
      </c>
      <c r="B214" s="1">
        <v>2000400324</v>
      </c>
      <c r="C214" s="47" t="s">
        <v>755</v>
      </c>
      <c r="D214" s="47" t="s">
        <v>58</v>
      </c>
      <c r="E214" s="1" t="s">
        <v>59</v>
      </c>
    </row>
    <row r="215" spans="1:5">
      <c r="A215" s="1">
        <v>214</v>
      </c>
      <c r="B215" s="1">
        <v>2000400326</v>
      </c>
      <c r="C215" s="47" t="s">
        <v>756</v>
      </c>
      <c r="D215" s="47" t="s">
        <v>58</v>
      </c>
      <c r="E215" s="1" t="s">
        <v>59</v>
      </c>
    </row>
    <row r="216" spans="1:5">
      <c r="A216" s="1">
        <v>215</v>
      </c>
      <c r="B216" s="1">
        <v>2000400328</v>
      </c>
      <c r="C216" s="47" t="s">
        <v>757</v>
      </c>
      <c r="D216" s="47" t="s">
        <v>58</v>
      </c>
      <c r="E216" s="1" t="s">
        <v>59</v>
      </c>
    </row>
    <row r="217" spans="1:5">
      <c r="A217" s="1">
        <v>216</v>
      </c>
      <c r="B217" s="1">
        <v>2000400330</v>
      </c>
      <c r="C217" s="47" t="s">
        <v>758</v>
      </c>
      <c r="D217" s="47" t="s">
        <v>217</v>
      </c>
      <c r="E217" s="1" t="s">
        <v>218</v>
      </c>
    </row>
    <row r="218" spans="1:5">
      <c r="A218" s="1">
        <v>217</v>
      </c>
      <c r="B218" s="1">
        <v>2000400332</v>
      </c>
      <c r="C218" s="47" t="s">
        <v>759</v>
      </c>
      <c r="D218" s="47" t="s">
        <v>217</v>
      </c>
      <c r="E218" s="1" t="s">
        <v>218</v>
      </c>
    </row>
    <row r="219" spans="1:5">
      <c r="A219" s="1">
        <v>218</v>
      </c>
      <c r="B219" s="1">
        <v>2000400334</v>
      </c>
      <c r="C219" s="47" t="s">
        <v>293</v>
      </c>
      <c r="D219" s="47" t="s">
        <v>217</v>
      </c>
      <c r="E219" s="1" t="s">
        <v>218</v>
      </c>
    </row>
    <row r="220" spans="1:5">
      <c r="A220" s="1">
        <v>219</v>
      </c>
      <c r="B220" s="1">
        <v>2000400335</v>
      </c>
      <c r="C220" s="47" t="s">
        <v>760</v>
      </c>
      <c r="D220" s="47" t="s">
        <v>217</v>
      </c>
      <c r="E220" s="1" t="s">
        <v>218</v>
      </c>
    </row>
    <row r="221" spans="1:5">
      <c r="A221" s="1">
        <v>220</v>
      </c>
      <c r="B221" s="1">
        <v>2000400337</v>
      </c>
      <c r="C221" s="47" t="s">
        <v>761</v>
      </c>
      <c r="D221" s="47" t="s">
        <v>145</v>
      </c>
      <c r="E221" s="1" t="s">
        <v>146</v>
      </c>
    </row>
    <row r="222" spans="1:5">
      <c r="A222" s="1">
        <v>221</v>
      </c>
      <c r="B222" s="1">
        <v>2000400339</v>
      </c>
      <c r="C222" s="47" t="s">
        <v>762</v>
      </c>
      <c r="D222" s="47" t="s">
        <v>145</v>
      </c>
      <c r="E222" s="1" t="s">
        <v>146</v>
      </c>
    </row>
    <row r="223" spans="1:5">
      <c r="A223" s="1">
        <v>222</v>
      </c>
      <c r="B223" s="1">
        <v>2000400341</v>
      </c>
      <c r="C223" s="47" t="s">
        <v>763</v>
      </c>
      <c r="D223" s="47" t="s">
        <v>145</v>
      </c>
      <c r="E223" s="1" t="s">
        <v>146</v>
      </c>
    </row>
    <row r="224" spans="1:5">
      <c r="A224" s="1">
        <v>223</v>
      </c>
      <c r="B224" s="1">
        <v>2000400343</v>
      </c>
      <c r="C224" s="47" t="s">
        <v>764</v>
      </c>
      <c r="D224" s="47" t="s">
        <v>43</v>
      </c>
      <c r="E224" s="1" t="s">
        <v>44</v>
      </c>
    </row>
    <row r="225" spans="1:5">
      <c r="A225" s="1">
        <v>224</v>
      </c>
      <c r="B225" s="1">
        <v>2000400345</v>
      </c>
      <c r="C225" s="47" t="s">
        <v>765</v>
      </c>
      <c r="D225" s="47" t="s">
        <v>43</v>
      </c>
      <c r="E225" s="1" t="s">
        <v>44</v>
      </c>
    </row>
    <row r="226" spans="1:5">
      <c r="A226" s="1">
        <v>225</v>
      </c>
      <c r="B226" s="1">
        <v>2000400347</v>
      </c>
      <c r="C226" s="47" t="s">
        <v>766</v>
      </c>
      <c r="D226" s="47" t="s">
        <v>43</v>
      </c>
      <c r="E226" s="1" t="s">
        <v>44</v>
      </c>
    </row>
    <row r="227" spans="1:5">
      <c r="A227" s="1">
        <v>226</v>
      </c>
      <c r="B227" s="1">
        <v>2000400349</v>
      </c>
      <c r="C227" s="47" t="s">
        <v>767</v>
      </c>
      <c r="D227" s="47" t="s">
        <v>151</v>
      </c>
      <c r="E227" s="1" t="s">
        <v>152</v>
      </c>
    </row>
    <row r="228" spans="1:5">
      <c r="A228" s="1">
        <v>227</v>
      </c>
      <c r="B228" s="1">
        <v>2000400351</v>
      </c>
      <c r="C228" s="47" t="s">
        <v>768</v>
      </c>
      <c r="D228" s="47" t="s">
        <v>151</v>
      </c>
      <c r="E228" s="1" t="s">
        <v>152</v>
      </c>
    </row>
    <row r="229" spans="1:5">
      <c r="A229" s="1">
        <v>228</v>
      </c>
      <c r="B229" s="1">
        <v>2000400353</v>
      </c>
      <c r="C229" s="47" t="s">
        <v>769</v>
      </c>
      <c r="D229" s="47" t="s">
        <v>151</v>
      </c>
      <c r="E229" s="1" t="s">
        <v>152</v>
      </c>
    </row>
    <row r="230" spans="1:5">
      <c r="A230" s="1">
        <v>229</v>
      </c>
      <c r="B230" s="1">
        <v>2000400355</v>
      </c>
      <c r="C230" s="47" t="s">
        <v>770</v>
      </c>
      <c r="D230" s="47" t="s">
        <v>211</v>
      </c>
      <c r="E230" s="1" t="s">
        <v>212</v>
      </c>
    </row>
    <row r="231" spans="1:5">
      <c r="A231" s="1">
        <v>230</v>
      </c>
      <c r="B231" s="1">
        <v>2000400357</v>
      </c>
      <c r="C231" s="47" t="s">
        <v>771</v>
      </c>
      <c r="D231" s="47" t="s">
        <v>211</v>
      </c>
      <c r="E231" s="1" t="s">
        <v>212</v>
      </c>
    </row>
    <row r="232" spans="1:5">
      <c r="A232" s="1">
        <v>231</v>
      </c>
      <c r="B232" s="1">
        <v>2000400359</v>
      </c>
      <c r="C232" s="47" t="s">
        <v>772</v>
      </c>
      <c r="D232" s="47" t="s">
        <v>211</v>
      </c>
      <c r="E232" s="1" t="s">
        <v>212</v>
      </c>
    </row>
    <row r="233" spans="1:5">
      <c r="A233" s="1">
        <v>232</v>
      </c>
      <c r="B233" s="1">
        <v>2000400361</v>
      </c>
      <c r="C233" s="47" t="s">
        <v>773</v>
      </c>
      <c r="D233" s="47" t="s">
        <v>175</v>
      </c>
      <c r="E233" s="1" t="s">
        <v>176</v>
      </c>
    </row>
    <row r="234" spans="1:5">
      <c r="A234" s="1">
        <v>233</v>
      </c>
      <c r="B234" s="1">
        <v>2000400363</v>
      </c>
      <c r="C234" s="47" t="s">
        <v>774</v>
      </c>
      <c r="D234" s="47" t="s">
        <v>175</v>
      </c>
      <c r="E234" s="1" t="s">
        <v>176</v>
      </c>
    </row>
    <row r="235" spans="1:5">
      <c r="A235" s="1">
        <v>234</v>
      </c>
      <c r="B235" s="1">
        <v>2000400365</v>
      </c>
      <c r="C235" s="47" t="s">
        <v>775</v>
      </c>
      <c r="D235" s="47" t="s">
        <v>175</v>
      </c>
      <c r="E235" s="1" t="s">
        <v>176</v>
      </c>
    </row>
    <row r="236" spans="1:5">
      <c r="A236" s="1">
        <v>235</v>
      </c>
      <c r="B236" s="1">
        <v>2000400367</v>
      </c>
      <c r="C236" s="47" t="s">
        <v>776</v>
      </c>
      <c r="D236" s="47" t="s">
        <v>187</v>
      </c>
      <c r="E236" s="1" t="s">
        <v>188</v>
      </c>
    </row>
    <row r="237" spans="1:5">
      <c r="A237" s="1">
        <v>236</v>
      </c>
      <c r="B237" s="1">
        <v>2000400369</v>
      </c>
      <c r="C237" s="47" t="s">
        <v>777</v>
      </c>
      <c r="D237" s="47" t="s">
        <v>187</v>
      </c>
      <c r="E237" s="1" t="s">
        <v>188</v>
      </c>
    </row>
    <row r="238" spans="1:5">
      <c r="A238" s="1">
        <v>237</v>
      </c>
      <c r="B238" s="1">
        <v>2000400371</v>
      </c>
      <c r="C238" s="47" t="s">
        <v>778</v>
      </c>
      <c r="D238" s="47" t="s">
        <v>187</v>
      </c>
      <c r="E238" s="1" t="s">
        <v>188</v>
      </c>
    </row>
    <row r="239" spans="1:5">
      <c r="A239" s="1">
        <v>238</v>
      </c>
      <c r="B239" s="1">
        <v>2000400373</v>
      </c>
      <c r="C239" s="47" t="s">
        <v>779</v>
      </c>
      <c r="D239" s="47" t="s">
        <v>31</v>
      </c>
      <c r="E239" s="1" t="s">
        <v>32</v>
      </c>
    </row>
    <row r="240" spans="1:5">
      <c r="A240" s="1">
        <v>239</v>
      </c>
      <c r="B240" s="1">
        <v>2000400375</v>
      </c>
      <c r="C240" s="47" t="s">
        <v>780</v>
      </c>
      <c r="D240" s="47" t="s">
        <v>31</v>
      </c>
      <c r="E240" s="1" t="s">
        <v>32</v>
      </c>
    </row>
    <row r="241" spans="1:5">
      <c r="A241" s="1">
        <v>240</v>
      </c>
      <c r="B241" s="1">
        <v>2000400377</v>
      </c>
      <c r="C241" s="47" t="s">
        <v>781</v>
      </c>
      <c r="D241" s="47" t="s">
        <v>31</v>
      </c>
      <c r="E241" s="1" t="s">
        <v>32</v>
      </c>
    </row>
    <row r="242" spans="1:5">
      <c r="A242" s="1">
        <v>241</v>
      </c>
      <c r="B242" s="1">
        <v>2000400379</v>
      </c>
      <c r="C242" s="47" t="s">
        <v>782</v>
      </c>
      <c r="D242" s="47" t="s">
        <v>37</v>
      </c>
      <c r="E242" s="1" t="s">
        <v>38</v>
      </c>
    </row>
    <row r="243" spans="1:5">
      <c r="A243" s="1">
        <v>242</v>
      </c>
      <c r="B243" s="1">
        <v>2000400381</v>
      </c>
      <c r="C243" s="47" t="s">
        <v>783</v>
      </c>
      <c r="D243" s="47" t="s">
        <v>37</v>
      </c>
      <c r="E243" s="1" t="s">
        <v>38</v>
      </c>
    </row>
    <row r="244" spans="1:5">
      <c r="A244" s="1">
        <v>243</v>
      </c>
      <c r="B244" s="1">
        <v>2000400383</v>
      </c>
      <c r="C244" s="47" t="s">
        <v>784</v>
      </c>
      <c r="D244" s="47" t="s">
        <v>37</v>
      </c>
      <c r="E244" s="1" t="s">
        <v>38</v>
      </c>
    </row>
    <row r="245" spans="1:5">
      <c r="A245" s="1">
        <v>244</v>
      </c>
      <c r="B245" s="1">
        <v>2000400385</v>
      </c>
      <c r="C245" s="47" t="s">
        <v>785</v>
      </c>
      <c r="D245" s="47" t="s">
        <v>91</v>
      </c>
      <c r="E245" s="1" t="s">
        <v>92</v>
      </c>
    </row>
    <row r="246" spans="1:5">
      <c r="A246" s="1">
        <v>245</v>
      </c>
      <c r="B246" s="1">
        <v>2000400387</v>
      </c>
      <c r="C246" s="47" t="s">
        <v>786</v>
      </c>
      <c r="D246" s="47" t="s">
        <v>91</v>
      </c>
      <c r="E246" s="1" t="s">
        <v>92</v>
      </c>
    </row>
    <row r="247" spans="1:5">
      <c r="A247" s="1">
        <v>246</v>
      </c>
      <c r="B247" s="1">
        <v>2000400389</v>
      </c>
      <c r="C247" s="47" t="s">
        <v>787</v>
      </c>
      <c r="D247" s="47" t="s">
        <v>91</v>
      </c>
      <c r="E247" s="1" t="s">
        <v>92</v>
      </c>
    </row>
    <row r="248" spans="1:5">
      <c r="A248" s="1">
        <v>247</v>
      </c>
      <c r="B248" s="1">
        <v>2000400391</v>
      </c>
      <c r="C248" s="47" t="s">
        <v>788</v>
      </c>
      <c r="D248" s="47" t="s">
        <v>226</v>
      </c>
      <c r="E248" s="1" t="s">
        <v>227</v>
      </c>
    </row>
    <row r="249" spans="1:5">
      <c r="A249" s="1">
        <v>248</v>
      </c>
      <c r="B249" s="1">
        <v>2000400393</v>
      </c>
      <c r="C249" s="47" t="s">
        <v>789</v>
      </c>
      <c r="D249" s="47" t="s">
        <v>226</v>
      </c>
      <c r="E249" s="1" t="s">
        <v>227</v>
      </c>
    </row>
    <row r="250" spans="1:5">
      <c r="A250" s="1">
        <v>249</v>
      </c>
      <c r="B250" s="1">
        <v>2000400395</v>
      </c>
      <c r="C250" s="47" t="s">
        <v>790</v>
      </c>
      <c r="D250" s="47" t="s">
        <v>226</v>
      </c>
      <c r="E250" s="1" t="s">
        <v>227</v>
      </c>
    </row>
    <row r="251" spans="1:5">
      <c r="A251" s="1">
        <v>250</v>
      </c>
      <c r="B251" s="1">
        <v>2000400397</v>
      </c>
      <c r="C251" s="47" t="s">
        <v>791</v>
      </c>
      <c r="D251" s="47" t="s">
        <v>190</v>
      </c>
      <c r="E251" s="1" t="s">
        <v>191</v>
      </c>
    </row>
    <row r="252" spans="1:5">
      <c r="A252" s="1">
        <v>251</v>
      </c>
      <c r="B252" s="1">
        <v>2000400399</v>
      </c>
      <c r="C252" s="47" t="s">
        <v>792</v>
      </c>
      <c r="D252" s="47" t="s">
        <v>190</v>
      </c>
      <c r="E252" s="1" t="s">
        <v>191</v>
      </c>
    </row>
    <row r="253" spans="1:5">
      <c r="A253" s="1">
        <v>252</v>
      </c>
      <c r="B253" s="1">
        <v>2000400403</v>
      </c>
      <c r="C253" s="47" t="s">
        <v>793</v>
      </c>
      <c r="D253" s="47" t="s">
        <v>160</v>
      </c>
      <c r="E253" s="1" t="s">
        <v>161</v>
      </c>
    </row>
    <row r="254" spans="1:5">
      <c r="A254" s="1">
        <v>253</v>
      </c>
      <c r="B254" s="1">
        <v>2000400405</v>
      </c>
      <c r="C254" s="47" t="s">
        <v>794</v>
      </c>
      <c r="D254" s="47" t="s">
        <v>160</v>
      </c>
      <c r="E254" s="1" t="s">
        <v>161</v>
      </c>
    </row>
    <row r="255" spans="1:5">
      <c r="A255" s="1">
        <v>254</v>
      </c>
      <c r="B255" s="1">
        <v>2000400407</v>
      </c>
      <c r="C255" s="47" t="s">
        <v>795</v>
      </c>
      <c r="D255" s="47" t="s">
        <v>160</v>
      </c>
      <c r="E255" s="1" t="s">
        <v>161</v>
      </c>
    </row>
    <row r="256" spans="1:5">
      <c r="A256" s="1">
        <v>255</v>
      </c>
      <c r="B256" s="1">
        <v>2000400409</v>
      </c>
      <c r="C256" s="47" t="s">
        <v>796</v>
      </c>
      <c r="D256" s="47" t="s">
        <v>160</v>
      </c>
      <c r="E256" s="1" t="s">
        <v>161</v>
      </c>
    </row>
    <row r="257" spans="1:5">
      <c r="A257" s="1">
        <v>256</v>
      </c>
      <c r="B257" s="1">
        <v>2000400411</v>
      </c>
      <c r="C257" s="47" t="s">
        <v>797</v>
      </c>
      <c r="D257" s="47" t="s">
        <v>85</v>
      </c>
      <c r="E257" s="1" t="s">
        <v>86</v>
      </c>
    </row>
    <row r="258" spans="1:5">
      <c r="A258" s="1">
        <v>257</v>
      </c>
      <c r="B258" s="1">
        <v>2000400413</v>
      </c>
      <c r="C258" s="47" t="s">
        <v>798</v>
      </c>
      <c r="D258" s="47" t="s">
        <v>85</v>
      </c>
      <c r="E258" s="1" t="s">
        <v>86</v>
      </c>
    </row>
    <row r="259" spans="1:5">
      <c r="A259" s="1">
        <v>258</v>
      </c>
      <c r="B259" s="1">
        <v>2000400415</v>
      </c>
      <c r="C259" s="47" t="s">
        <v>294</v>
      </c>
      <c r="D259" s="47" t="s">
        <v>85</v>
      </c>
      <c r="E259" s="1" t="s">
        <v>86</v>
      </c>
    </row>
    <row r="260" spans="1:5">
      <c r="A260" s="1">
        <v>259</v>
      </c>
      <c r="B260" s="1">
        <v>2000400416</v>
      </c>
      <c r="C260" s="47" t="s">
        <v>295</v>
      </c>
      <c r="D260" s="47" t="s">
        <v>85</v>
      </c>
      <c r="E260" s="1" t="s">
        <v>86</v>
      </c>
    </row>
    <row r="261" spans="1:5">
      <c r="A261" s="1">
        <v>260</v>
      </c>
      <c r="B261" s="1">
        <v>2000400417</v>
      </c>
      <c r="C261" s="47" t="s">
        <v>799</v>
      </c>
      <c r="D261" s="47" t="s">
        <v>85</v>
      </c>
      <c r="E261" s="1" t="s">
        <v>86</v>
      </c>
    </row>
    <row r="262" spans="1:5">
      <c r="A262" s="1">
        <v>261</v>
      </c>
      <c r="B262" s="1">
        <v>2000400419</v>
      </c>
      <c r="C262" s="47" t="s">
        <v>800</v>
      </c>
      <c r="D262" s="47" t="s">
        <v>85</v>
      </c>
      <c r="E262" s="1" t="s">
        <v>86</v>
      </c>
    </row>
    <row r="263" spans="1:5">
      <c r="A263" s="1">
        <v>262</v>
      </c>
      <c r="B263" s="1">
        <v>2000400421</v>
      </c>
      <c r="C263" s="47" t="s">
        <v>801</v>
      </c>
      <c r="D263" s="47" t="s">
        <v>220</v>
      </c>
      <c r="E263" s="1" t="s">
        <v>221</v>
      </c>
    </row>
    <row r="264" spans="1:5">
      <c r="A264" s="1">
        <v>263</v>
      </c>
      <c r="B264" s="1">
        <v>2000400423</v>
      </c>
      <c r="C264" s="47" t="s">
        <v>802</v>
      </c>
      <c r="D264" s="47" t="s">
        <v>220</v>
      </c>
      <c r="E264" s="1" t="s">
        <v>221</v>
      </c>
    </row>
    <row r="265" spans="1:5">
      <c r="A265" s="1">
        <v>264</v>
      </c>
      <c r="B265" s="1">
        <v>2000400425</v>
      </c>
      <c r="C265" s="47" t="s">
        <v>803</v>
      </c>
      <c r="D265" s="47" t="s">
        <v>220</v>
      </c>
      <c r="E265" s="1" t="s">
        <v>221</v>
      </c>
    </row>
    <row r="266" spans="1:5">
      <c r="A266" s="1">
        <v>265</v>
      </c>
      <c r="B266" s="1">
        <v>2000400427</v>
      </c>
      <c r="C266" s="47" t="s">
        <v>804</v>
      </c>
      <c r="D266" s="47" t="s">
        <v>220</v>
      </c>
      <c r="E266" s="1" t="s">
        <v>221</v>
      </c>
    </row>
    <row r="267" spans="1:5">
      <c r="A267" s="1">
        <v>266</v>
      </c>
      <c r="B267" s="1">
        <v>2000400429</v>
      </c>
      <c r="C267" s="47" t="s">
        <v>805</v>
      </c>
      <c r="D267" s="47" t="s">
        <v>223</v>
      </c>
      <c r="E267" s="1" t="s">
        <v>224</v>
      </c>
    </row>
    <row r="268" spans="1:5">
      <c r="A268" s="1">
        <v>267</v>
      </c>
      <c r="B268" s="1">
        <v>2000400431</v>
      </c>
      <c r="C268" s="47" t="s">
        <v>806</v>
      </c>
      <c r="D268" s="47" t="s">
        <v>223</v>
      </c>
      <c r="E268" s="1" t="s">
        <v>224</v>
      </c>
    </row>
    <row r="269" spans="1:5">
      <c r="A269" s="1">
        <v>268</v>
      </c>
      <c r="B269" s="1">
        <v>2000400433</v>
      </c>
      <c r="C269" s="47" t="s">
        <v>807</v>
      </c>
      <c r="D269" s="47" t="s">
        <v>223</v>
      </c>
      <c r="E269" s="1" t="s">
        <v>224</v>
      </c>
    </row>
    <row r="270" spans="1:5">
      <c r="A270" s="1">
        <v>269</v>
      </c>
      <c r="B270" s="1">
        <v>2000400435</v>
      </c>
      <c r="C270" s="47" t="s">
        <v>808</v>
      </c>
      <c r="D270" s="47" t="s">
        <v>223</v>
      </c>
      <c r="E270" s="1" t="s">
        <v>224</v>
      </c>
    </row>
    <row r="271" spans="1:5">
      <c r="A271" s="1">
        <v>270</v>
      </c>
      <c r="B271" s="1">
        <v>2000400437</v>
      </c>
      <c r="C271" s="47" t="s">
        <v>809</v>
      </c>
      <c r="D271" s="47" t="s">
        <v>181</v>
      </c>
      <c r="E271" s="1" t="s">
        <v>182</v>
      </c>
    </row>
    <row r="272" spans="1:5">
      <c r="A272" s="1">
        <v>271</v>
      </c>
      <c r="B272" s="1">
        <v>2000400439</v>
      </c>
      <c r="C272" s="47" t="s">
        <v>810</v>
      </c>
      <c r="D272" s="47" t="s">
        <v>181</v>
      </c>
      <c r="E272" s="1" t="s">
        <v>182</v>
      </c>
    </row>
    <row r="273" spans="1:5">
      <c r="A273" s="1">
        <v>272</v>
      </c>
      <c r="B273" s="1">
        <v>2000400441</v>
      </c>
      <c r="C273" s="47" t="s">
        <v>811</v>
      </c>
      <c r="D273" s="47" t="s">
        <v>181</v>
      </c>
      <c r="E273" s="1" t="s">
        <v>182</v>
      </c>
    </row>
    <row r="274" spans="1:5">
      <c r="A274" s="1">
        <v>273</v>
      </c>
      <c r="B274" s="1">
        <v>2000400443</v>
      </c>
      <c r="C274" s="47" t="s">
        <v>812</v>
      </c>
      <c r="D274" s="47" t="s">
        <v>181</v>
      </c>
      <c r="E274" s="1" t="s">
        <v>182</v>
      </c>
    </row>
    <row r="275" spans="1:5">
      <c r="A275" s="1">
        <v>274</v>
      </c>
      <c r="B275" s="1">
        <v>2000400445</v>
      </c>
      <c r="C275" s="47" t="s">
        <v>813</v>
      </c>
      <c r="D275" s="47" t="s">
        <v>49</v>
      </c>
      <c r="E275" s="1" t="s">
        <v>50</v>
      </c>
    </row>
    <row r="276" spans="1:5">
      <c r="A276" s="1">
        <v>275</v>
      </c>
      <c r="B276" s="1">
        <v>2000400447</v>
      </c>
      <c r="C276" s="47" t="s">
        <v>814</v>
      </c>
      <c r="D276" s="47" t="s">
        <v>49</v>
      </c>
      <c r="E276" s="1" t="s">
        <v>50</v>
      </c>
    </row>
    <row r="277" spans="1:5">
      <c r="A277" s="1">
        <v>276</v>
      </c>
      <c r="B277" s="1">
        <v>2000400449</v>
      </c>
      <c r="C277" s="47" t="s">
        <v>815</v>
      </c>
      <c r="D277" s="47" t="s">
        <v>49</v>
      </c>
      <c r="E277" s="1" t="s">
        <v>50</v>
      </c>
    </row>
    <row r="278" spans="1:5">
      <c r="A278" s="1">
        <v>277</v>
      </c>
      <c r="B278" s="1">
        <v>2000400452</v>
      </c>
      <c r="C278" s="47" t="s">
        <v>816</v>
      </c>
      <c r="D278" s="47" t="s">
        <v>49</v>
      </c>
      <c r="E278" s="1" t="s">
        <v>50</v>
      </c>
    </row>
    <row r="279" spans="1:5">
      <c r="A279" s="1">
        <v>278</v>
      </c>
      <c r="B279" s="1">
        <v>2000400454</v>
      </c>
      <c r="C279" s="47" t="s">
        <v>817</v>
      </c>
      <c r="D279" s="47" t="s">
        <v>49</v>
      </c>
      <c r="E279" s="1" t="s">
        <v>50</v>
      </c>
    </row>
    <row r="280" spans="1:5">
      <c r="A280" s="1">
        <v>279</v>
      </c>
      <c r="B280" s="1">
        <v>2000400456</v>
      </c>
      <c r="C280" s="47" t="s">
        <v>818</v>
      </c>
      <c r="D280" s="47" t="s">
        <v>46</v>
      </c>
      <c r="E280" s="1" t="s">
        <v>47</v>
      </c>
    </row>
    <row r="281" spans="1:5">
      <c r="A281" s="1">
        <v>280</v>
      </c>
      <c r="B281" s="1">
        <v>2000400458</v>
      </c>
      <c r="C281" s="47" t="s">
        <v>819</v>
      </c>
      <c r="D281" s="47" t="s">
        <v>46</v>
      </c>
      <c r="E281" s="1" t="s">
        <v>47</v>
      </c>
    </row>
    <row r="282" spans="1:5">
      <c r="A282" s="1">
        <v>281</v>
      </c>
      <c r="B282" s="1">
        <v>2000400460</v>
      </c>
      <c r="C282" s="47" t="s">
        <v>820</v>
      </c>
      <c r="D282" s="47" t="s">
        <v>46</v>
      </c>
      <c r="E282" s="1" t="s">
        <v>47</v>
      </c>
    </row>
    <row r="283" spans="1:5">
      <c r="A283" s="1">
        <v>282</v>
      </c>
      <c r="B283" s="1">
        <v>2000400462</v>
      </c>
      <c r="C283" s="47" t="s">
        <v>296</v>
      </c>
      <c r="D283" s="47" t="s">
        <v>46</v>
      </c>
      <c r="E283" s="1" t="s">
        <v>47</v>
      </c>
    </row>
    <row r="284" spans="1:5">
      <c r="A284" s="1">
        <v>283</v>
      </c>
      <c r="B284" s="1">
        <v>2000400465</v>
      </c>
      <c r="C284" s="47" t="s">
        <v>297</v>
      </c>
      <c r="D284" s="47" t="s">
        <v>46</v>
      </c>
      <c r="E284" s="1" t="s">
        <v>47</v>
      </c>
    </row>
    <row r="285" spans="1:5">
      <c r="A285" s="1">
        <v>284</v>
      </c>
      <c r="B285" s="1">
        <v>2000400466</v>
      </c>
      <c r="C285" s="47" t="s">
        <v>821</v>
      </c>
      <c r="D285" s="47" t="s">
        <v>46</v>
      </c>
      <c r="E285" s="1" t="s">
        <v>47</v>
      </c>
    </row>
    <row r="286" spans="1:5">
      <c r="A286" s="1">
        <v>285</v>
      </c>
      <c r="B286" s="1">
        <v>2000400468</v>
      </c>
      <c r="C286" s="47" t="s">
        <v>822</v>
      </c>
      <c r="D286" s="47" t="s">
        <v>46</v>
      </c>
      <c r="E286" s="1" t="s">
        <v>47</v>
      </c>
    </row>
    <row r="287" spans="1:5">
      <c r="A287" s="1">
        <v>286</v>
      </c>
      <c r="B287" s="1">
        <v>2000400470</v>
      </c>
      <c r="C287" s="47" t="s">
        <v>823</v>
      </c>
      <c r="D287" s="47" t="s">
        <v>52</v>
      </c>
      <c r="E287" s="1" t="s">
        <v>53</v>
      </c>
    </row>
    <row r="288" spans="1:5">
      <c r="A288" s="1">
        <v>287</v>
      </c>
      <c r="B288" s="1">
        <v>2000400472</v>
      </c>
      <c r="C288" s="47" t="s">
        <v>824</v>
      </c>
      <c r="D288" s="47" t="s">
        <v>52</v>
      </c>
      <c r="E288" s="1" t="s">
        <v>53</v>
      </c>
    </row>
    <row r="289" spans="1:5">
      <c r="A289" s="1">
        <v>288</v>
      </c>
      <c r="B289" s="1">
        <v>2000400474</v>
      </c>
      <c r="C289" s="47" t="s">
        <v>825</v>
      </c>
      <c r="D289" s="47" t="s">
        <v>52</v>
      </c>
      <c r="E289" s="1" t="s">
        <v>53</v>
      </c>
    </row>
    <row r="290" spans="1:5">
      <c r="A290" s="1">
        <v>289</v>
      </c>
      <c r="B290" s="1">
        <v>2000400476</v>
      </c>
      <c r="C290" s="47" t="s">
        <v>826</v>
      </c>
      <c r="D290" s="47" t="s">
        <v>52</v>
      </c>
      <c r="E290" s="1" t="s">
        <v>53</v>
      </c>
    </row>
    <row r="291" spans="1:5">
      <c r="A291" s="1">
        <v>290</v>
      </c>
      <c r="B291" s="1">
        <v>2000400478</v>
      </c>
      <c r="C291" s="47" t="s">
        <v>827</v>
      </c>
      <c r="D291" s="47" t="s">
        <v>52</v>
      </c>
      <c r="E291" s="1" t="s">
        <v>53</v>
      </c>
    </row>
    <row r="292" spans="1:5">
      <c r="A292" s="1">
        <v>291</v>
      </c>
      <c r="B292" s="1">
        <v>2000400480</v>
      </c>
      <c r="C292" s="47" t="s">
        <v>828</v>
      </c>
      <c r="D292" s="47" t="s">
        <v>55</v>
      </c>
      <c r="E292" s="1" t="s">
        <v>56</v>
      </c>
    </row>
    <row r="293" spans="1:5">
      <c r="A293" s="1">
        <v>292</v>
      </c>
      <c r="B293" s="1">
        <v>2000400482</v>
      </c>
      <c r="C293" s="47" t="s">
        <v>298</v>
      </c>
      <c r="D293" s="47" t="s">
        <v>55</v>
      </c>
      <c r="E293" s="1" t="s">
        <v>56</v>
      </c>
    </row>
    <row r="294" spans="1:5">
      <c r="A294" s="1">
        <v>293</v>
      </c>
      <c r="B294" s="1">
        <v>2000400483</v>
      </c>
      <c r="C294" s="47" t="s">
        <v>829</v>
      </c>
      <c r="D294" s="47" t="s">
        <v>55</v>
      </c>
      <c r="E294" s="1" t="s">
        <v>56</v>
      </c>
    </row>
    <row r="295" spans="1:5">
      <c r="A295" s="1">
        <v>294</v>
      </c>
      <c r="B295" s="1">
        <v>2000400485</v>
      </c>
      <c r="C295" s="47" t="s">
        <v>830</v>
      </c>
      <c r="D295" s="47" t="s">
        <v>55</v>
      </c>
      <c r="E295" s="1" t="s">
        <v>56</v>
      </c>
    </row>
    <row r="296" spans="1:5">
      <c r="A296" s="1">
        <v>295</v>
      </c>
      <c r="B296" s="1">
        <v>2000400487</v>
      </c>
      <c r="C296" s="47" t="s">
        <v>831</v>
      </c>
      <c r="D296" s="47" t="s">
        <v>55</v>
      </c>
      <c r="E296" s="1" t="s">
        <v>56</v>
      </c>
    </row>
    <row r="297" spans="1:5">
      <c r="A297" s="1">
        <v>296</v>
      </c>
      <c r="B297" s="1">
        <v>2000400490</v>
      </c>
      <c r="C297" s="47" t="s">
        <v>832</v>
      </c>
      <c r="D297" s="47" t="s">
        <v>55</v>
      </c>
      <c r="E297" s="1" t="s">
        <v>56</v>
      </c>
    </row>
    <row r="298" spans="1:5">
      <c r="A298" s="1">
        <v>297</v>
      </c>
      <c r="B298" s="1">
        <v>2000400492</v>
      </c>
      <c r="C298" s="47" t="s">
        <v>833</v>
      </c>
      <c r="D298" s="47" t="s">
        <v>55</v>
      </c>
      <c r="E298" s="1" t="s">
        <v>56</v>
      </c>
    </row>
    <row r="299" spans="1:5">
      <c r="A299" s="1">
        <v>298</v>
      </c>
      <c r="B299" s="1">
        <v>2000400495</v>
      </c>
      <c r="C299" s="47" t="s">
        <v>834</v>
      </c>
      <c r="D299" s="47" t="s">
        <v>55</v>
      </c>
      <c r="E299" s="1" t="s">
        <v>56</v>
      </c>
    </row>
    <row r="300" spans="1:5">
      <c r="A300" s="1">
        <v>299</v>
      </c>
      <c r="B300" s="1">
        <v>2000400497</v>
      </c>
      <c r="C300" s="47" t="s">
        <v>835</v>
      </c>
      <c r="D300" s="47" t="s">
        <v>28</v>
      </c>
      <c r="E300" s="1" t="s">
        <v>29</v>
      </c>
    </row>
    <row r="301" spans="1:5">
      <c r="A301" s="1">
        <v>300</v>
      </c>
      <c r="B301" s="1">
        <v>2000400498</v>
      </c>
      <c r="C301" s="47" t="s">
        <v>836</v>
      </c>
      <c r="D301" s="47" t="s">
        <v>76</v>
      </c>
      <c r="E301" s="1" t="s">
        <v>77</v>
      </c>
    </row>
    <row r="302" spans="1:5">
      <c r="A302" s="1">
        <v>301</v>
      </c>
      <c r="B302" s="1">
        <v>2000400499</v>
      </c>
      <c r="C302" s="47" t="s">
        <v>837</v>
      </c>
      <c r="D302" s="47" t="s">
        <v>73</v>
      </c>
      <c r="E302" s="1" t="s">
        <v>74</v>
      </c>
    </row>
    <row r="303" spans="1:5">
      <c r="A303" s="1">
        <v>302</v>
      </c>
      <c r="B303" s="1">
        <v>2000400503</v>
      </c>
      <c r="C303" s="47" t="s">
        <v>838</v>
      </c>
      <c r="D303" s="47" t="s">
        <v>106</v>
      </c>
      <c r="E303" s="1" t="s">
        <v>107</v>
      </c>
    </row>
    <row r="304" spans="1:5">
      <c r="A304" s="1">
        <v>303</v>
      </c>
      <c r="B304" s="1">
        <v>2000400505</v>
      </c>
      <c r="C304" s="47" t="s">
        <v>839</v>
      </c>
      <c r="D304" s="47" t="s">
        <v>46</v>
      </c>
      <c r="E304" s="1" t="s">
        <v>47</v>
      </c>
    </row>
    <row r="305" spans="1:5">
      <c r="A305" s="1">
        <v>304</v>
      </c>
      <c r="B305" s="1">
        <v>2000400507</v>
      </c>
      <c r="C305" s="47" t="s">
        <v>840</v>
      </c>
      <c r="D305" s="47" t="s">
        <v>241</v>
      </c>
      <c r="E305" s="1" t="s">
        <v>242</v>
      </c>
    </row>
    <row r="306" spans="1:5">
      <c r="A306" s="1">
        <v>305</v>
      </c>
      <c r="B306" s="1">
        <v>2000400509</v>
      </c>
      <c r="C306" s="47" t="s">
        <v>841</v>
      </c>
      <c r="D306" s="47" t="s">
        <v>88</v>
      </c>
      <c r="E306" s="1" t="s">
        <v>89</v>
      </c>
    </row>
    <row r="307" spans="1:5">
      <c r="A307" s="1">
        <v>306</v>
      </c>
      <c r="B307" s="1">
        <v>2000400511</v>
      </c>
      <c r="C307" s="47" t="s">
        <v>842</v>
      </c>
      <c r="D307" s="47" t="s">
        <v>202</v>
      </c>
      <c r="E307" s="1" t="s">
        <v>203</v>
      </c>
    </row>
    <row r="308" spans="1:5">
      <c r="A308" s="1">
        <v>307</v>
      </c>
      <c r="B308" s="1">
        <v>2000400513</v>
      </c>
      <c r="C308" s="47" t="s">
        <v>843</v>
      </c>
      <c r="D308" s="47" t="s">
        <v>184</v>
      </c>
      <c r="E308" s="1" t="s">
        <v>185</v>
      </c>
    </row>
    <row r="309" spans="1:5">
      <c r="A309" s="1">
        <v>308</v>
      </c>
      <c r="B309" s="1">
        <v>2000400515</v>
      </c>
      <c r="C309" s="47" t="s">
        <v>844</v>
      </c>
      <c r="D309" s="47" t="s">
        <v>133</v>
      </c>
      <c r="E309" s="1" t="s">
        <v>134</v>
      </c>
    </row>
    <row r="310" spans="1:5">
      <c r="A310" s="1">
        <v>309</v>
      </c>
      <c r="B310" s="1">
        <v>2000400517</v>
      </c>
      <c r="C310" s="47" t="s">
        <v>299</v>
      </c>
      <c r="D310" s="47" t="s">
        <v>106</v>
      </c>
      <c r="E310" s="1" t="s">
        <v>107</v>
      </c>
    </row>
    <row r="311" spans="1:5">
      <c r="A311" s="1">
        <v>310</v>
      </c>
      <c r="B311" s="1">
        <v>2000400518</v>
      </c>
      <c r="C311" s="47" t="s">
        <v>300</v>
      </c>
      <c r="D311" s="47" t="s">
        <v>106</v>
      </c>
      <c r="E311" s="1" t="s">
        <v>107</v>
      </c>
    </row>
    <row r="312" spans="1:5">
      <c r="A312" s="1">
        <v>311</v>
      </c>
      <c r="B312" s="1">
        <v>2000400519</v>
      </c>
      <c r="C312" s="47" t="s">
        <v>867</v>
      </c>
      <c r="D312" s="47" t="s">
        <v>160</v>
      </c>
      <c r="E312" s="1" t="s">
        <v>161</v>
      </c>
    </row>
    <row r="313" spans="1:5">
      <c r="A313" s="1">
        <v>312</v>
      </c>
      <c r="B313" s="1">
        <v>2000400520</v>
      </c>
      <c r="C313" s="47" t="s">
        <v>301</v>
      </c>
      <c r="D313" s="47" t="s">
        <v>229</v>
      </c>
      <c r="E313" s="1" t="s">
        <v>230</v>
      </c>
    </row>
    <row r="314" spans="1:5">
      <c r="A314" s="1">
        <v>313</v>
      </c>
      <c r="B314" s="1">
        <v>2000400521</v>
      </c>
      <c r="C314" s="47" t="s">
        <v>868</v>
      </c>
      <c r="D314" s="47" t="s">
        <v>61</v>
      </c>
      <c r="E314" s="1" t="s">
        <v>62</v>
      </c>
    </row>
    <row r="315" spans="1:5">
      <c r="A315" s="1">
        <v>314</v>
      </c>
      <c r="B315" s="1">
        <v>2000400522</v>
      </c>
      <c r="C315" s="47" t="s">
        <v>302</v>
      </c>
      <c r="D315" s="47" t="s">
        <v>121</v>
      </c>
      <c r="E315" s="1" t="s">
        <v>122</v>
      </c>
    </row>
    <row r="316" spans="1:5">
      <c r="A316" s="1">
        <v>315</v>
      </c>
      <c r="B316" s="1">
        <v>2000400523</v>
      </c>
      <c r="C316" s="47" t="s">
        <v>869</v>
      </c>
      <c r="D316" s="47" t="s">
        <v>211</v>
      </c>
      <c r="E316" s="1" t="s">
        <v>212</v>
      </c>
    </row>
    <row r="317" spans="1:5">
      <c r="A317" s="1">
        <v>316</v>
      </c>
      <c r="B317" s="1">
        <v>2000400524</v>
      </c>
      <c r="C317" s="47" t="s">
        <v>303</v>
      </c>
      <c r="D317" s="47" t="s">
        <v>142</v>
      </c>
      <c r="E317" s="1" t="s">
        <v>143</v>
      </c>
    </row>
    <row r="318" spans="1:5">
      <c r="A318" s="1">
        <v>317</v>
      </c>
      <c r="B318" s="1">
        <v>2000400525</v>
      </c>
      <c r="C318" s="47" t="s">
        <v>870</v>
      </c>
      <c r="D318" s="47" t="s">
        <v>91</v>
      </c>
      <c r="E318" s="1" t="s">
        <v>92</v>
      </c>
    </row>
    <row r="319" spans="1:5">
      <c r="A319" s="1">
        <v>318</v>
      </c>
      <c r="B319" s="1">
        <v>2000400526</v>
      </c>
      <c r="C319" s="47" t="s">
        <v>304</v>
      </c>
      <c r="D319" s="47" t="s">
        <v>220</v>
      </c>
      <c r="E319" s="1" t="s">
        <v>221</v>
      </c>
    </row>
    <row r="320" spans="1:5">
      <c r="A320" s="1">
        <v>319</v>
      </c>
      <c r="B320" s="1">
        <v>2000400527</v>
      </c>
      <c r="C320" s="47" t="s">
        <v>305</v>
      </c>
      <c r="D320" s="47" t="s">
        <v>187</v>
      </c>
      <c r="E320" s="1" t="s">
        <v>188</v>
      </c>
    </row>
    <row r="321" spans="1:5">
      <c r="A321" s="1">
        <v>320</v>
      </c>
      <c r="B321" s="1">
        <v>2000400528</v>
      </c>
      <c r="C321" s="47" t="s">
        <v>871</v>
      </c>
      <c r="D321" s="47" t="s">
        <v>73</v>
      </c>
      <c r="E321" s="1" t="s">
        <v>74</v>
      </c>
    </row>
    <row r="322" spans="1:5">
      <c r="A322" s="1">
        <v>321</v>
      </c>
      <c r="B322" s="1">
        <v>2000400529</v>
      </c>
      <c r="C322" s="47" t="s">
        <v>306</v>
      </c>
      <c r="D322" s="47" t="s">
        <v>73</v>
      </c>
      <c r="E322" s="1" t="s">
        <v>74</v>
      </c>
    </row>
    <row r="323" spans="1:5">
      <c r="A323" s="1">
        <v>322</v>
      </c>
      <c r="B323" s="1">
        <v>2000400530</v>
      </c>
      <c r="C323" s="47" t="s">
        <v>307</v>
      </c>
      <c r="D323" s="47" t="s">
        <v>151</v>
      </c>
      <c r="E323" s="1" t="s">
        <v>152</v>
      </c>
    </row>
    <row r="324" spans="1:5">
      <c r="A324" s="1">
        <v>323</v>
      </c>
      <c r="B324" s="1">
        <v>2000400531</v>
      </c>
      <c r="C324" s="47" t="s">
        <v>308</v>
      </c>
      <c r="D324" s="47" t="s">
        <v>163</v>
      </c>
      <c r="E324" s="1" t="s">
        <v>164</v>
      </c>
    </row>
    <row r="325" spans="1:5">
      <c r="A325" s="1">
        <v>324</v>
      </c>
      <c r="B325" s="1">
        <v>2000400532</v>
      </c>
      <c r="C325" s="47" t="s">
        <v>872</v>
      </c>
      <c r="D325" s="47" t="s">
        <v>88</v>
      </c>
      <c r="E325" s="1" t="s">
        <v>89</v>
      </c>
    </row>
    <row r="326" spans="1:5">
      <c r="A326" s="1">
        <v>325</v>
      </c>
      <c r="B326" s="1">
        <v>2000400533</v>
      </c>
      <c r="C326" s="47" t="s">
        <v>309</v>
      </c>
      <c r="D326" s="47" t="s">
        <v>49</v>
      </c>
      <c r="E326" s="1" t="s">
        <v>50</v>
      </c>
    </row>
    <row r="327" spans="1:5">
      <c r="A327" s="1">
        <v>326</v>
      </c>
      <c r="B327" s="1">
        <v>2000400534</v>
      </c>
      <c r="C327" s="47" t="s">
        <v>873</v>
      </c>
      <c r="D327" s="47" t="s">
        <v>172</v>
      </c>
      <c r="E327" s="1" t="s">
        <v>173</v>
      </c>
    </row>
    <row r="328" spans="1:5">
      <c r="A328" s="1">
        <v>327</v>
      </c>
      <c r="B328" s="1">
        <v>2000400535</v>
      </c>
      <c r="C328" s="47" t="s">
        <v>310</v>
      </c>
      <c r="D328" s="47" t="s">
        <v>172</v>
      </c>
      <c r="E328" s="1" t="s">
        <v>173</v>
      </c>
    </row>
    <row r="329" spans="1:5">
      <c r="A329" s="1">
        <v>328</v>
      </c>
      <c r="B329" s="1">
        <v>2000400536</v>
      </c>
      <c r="C329" s="47" t="s">
        <v>311</v>
      </c>
      <c r="D329" s="47" t="s">
        <v>172</v>
      </c>
      <c r="E329" s="1" t="s">
        <v>173</v>
      </c>
    </row>
    <row r="330" spans="1:5">
      <c r="A330" s="1">
        <v>329</v>
      </c>
      <c r="B330" s="1">
        <v>2000400537</v>
      </c>
      <c r="C330" s="47" t="s">
        <v>312</v>
      </c>
      <c r="D330" s="47" t="s">
        <v>172</v>
      </c>
      <c r="E330" s="1" t="s">
        <v>173</v>
      </c>
    </row>
    <row r="331" spans="1:5">
      <c r="A331" s="1">
        <v>330</v>
      </c>
      <c r="B331" s="1">
        <v>2000400538</v>
      </c>
      <c r="C331" s="47" t="s">
        <v>313</v>
      </c>
      <c r="D331" s="47" t="s">
        <v>112</v>
      </c>
      <c r="E331" s="1" t="s">
        <v>113</v>
      </c>
    </row>
    <row r="332" spans="1:5">
      <c r="A332" s="1">
        <v>331</v>
      </c>
      <c r="B332" s="1">
        <v>2000400539</v>
      </c>
      <c r="C332" s="47" t="s">
        <v>874</v>
      </c>
      <c r="D332" s="47" t="s">
        <v>46</v>
      </c>
      <c r="E332" s="1" t="s">
        <v>47</v>
      </c>
    </row>
    <row r="333" spans="1:5">
      <c r="A333" s="1">
        <v>332</v>
      </c>
      <c r="B333" s="1">
        <v>2000400540</v>
      </c>
      <c r="C333" s="47" t="s">
        <v>875</v>
      </c>
      <c r="D333" s="47" t="s">
        <v>46</v>
      </c>
      <c r="E333" s="1" t="s">
        <v>47</v>
      </c>
    </row>
    <row r="334" spans="1:5">
      <c r="A334" s="1">
        <v>333</v>
      </c>
      <c r="B334" s="1">
        <v>2000400541</v>
      </c>
      <c r="C334" s="47" t="s">
        <v>314</v>
      </c>
      <c r="D334" s="47" t="s">
        <v>46</v>
      </c>
      <c r="E334" s="1" t="s">
        <v>47</v>
      </c>
    </row>
    <row r="335" spans="1:5">
      <c r="A335" s="1">
        <v>334</v>
      </c>
      <c r="B335" s="1">
        <v>2000400542</v>
      </c>
      <c r="C335" s="47" t="s">
        <v>315</v>
      </c>
      <c r="D335" s="47" t="s">
        <v>214</v>
      </c>
      <c r="E335" s="1" t="s">
        <v>215</v>
      </c>
    </row>
    <row r="336" spans="1:5">
      <c r="A336" s="1">
        <v>335</v>
      </c>
      <c r="B336" s="1">
        <v>2000400543</v>
      </c>
      <c r="C336" s="47" t="s">
        <v>316</v>
      </c>
      <c r="D336" s="47" t="s">
        <v>175</v>
      </c>
      <c r="E336" s="1" t="s">
        <v>176</v>
      </c>
    </row>
    <row r="337" spans="1:5">
      <c r="A337" s="1">
        <v>336</v>
      </c>
      <c r="B337" s="1">
        <v>2000400544</v>
      </c>
      <c r="C337" s="47" t="s">
        <v>317</v>
      </c>
      <c r="D337" s="47" t="s">
        <v>184</v>
      </c>
      <c r="E337" s="1" t="s">
        <v>185</v>
      </c>
    </row>
    <row r="338" spans="1:5">
      <c r="A338" s="1">
        <v>337</v>
      </c>
      <c r="B338" s="1">
        <v>2000400545</v>
      </c>
      <c r="C338" s="47" t="s">
        <v>318</v>
      </c>
      <c r="D338" s="47" t="s">
        <v>235</v>
      </c>
      <c r="E338" s="1" t="s">
        <v>236</v>
      </c>
    </row>
    <row r="339" spans="1:5">
      <c r="A339" s="1">
        <v>338</v>
      </c>
      <c r="B339" s="1">
        <v>2000400546</v>
      </c>
      <c r="C339" s="47" t="s">
        <v>319</v>
      </c>
      <c r="D339" s="47" t="s">
        <v>85</v>
      </c>
      <c r="E339" s="1" t="s">
        <v>86</v>
      </c>
    </row>
    <row r="340" spans="1:5">
      <c r="A340" s="1">
        <v>339</v>
      </c>
      <c r="B340" s="1">
        <v>2000400547</v>
      </c>
      <c r="C340" s="47" t="s">
        <v>320</v>
      </c>
      <c r="D340" s="47" t="s">
        <v>82</v>
      </c>
      <c r="E340" s="1" t="s">
        <v>83</v>
      </c>
    </row>
    <row r="341" spans="1:5">
      <c r="A341" s="1">
        <v>340</v>
      </c>
      <c r="B341" s="1">
        <v>2000400548</v>
      </c>
      <c r="C341" s="47" t="s">
        <v>321</v>
      </c>
      <c r="D341" s="47" t="s">
        <v>43</v>
      </c>
      <c r="E341" s="1" t="s">
        <v>44</v>
      </c>
    </row>
    <row r="342" spans="1:5">
      <c r="A342" s="1">
        <v>341</v>
      </c>
      <c r="B342" s="1">
        <v>2000400549</v>
      </c>
      <c r="C342" s="47" t="s">
        <v>322</v>
      </c>
      <c r="D342" s="47" t="s">
        <v>166</v>
      </c>
      <c r="E342" s="1" t="s">
        <v>167</v>
      </c>
    </row>
    <row r="343" spans="1:5">
      <c r="A343" s="1">
        <v>342</v>
      </c>
      <c r="B343" s="1">
        <v>2000400550</v>
      </c>
      <c r="C343" s="47" t="s">
        <v>323</v>
      </c>
      <c r="D343" s="47" t="s">
        <v>169</v>
      </c>
      <c r="E343" s="1" t="s">
        <v>170</v>
      </c>
    </row>
    <row r="344" spans="1:5">
      <c r="A344" s="1">
        <v>343</v>
      </c>
      <c r="B344" s="1">
        <v>2000400551</v>
      </c>
      <c r="C344" s="47" t="s">
        <v>324</v>
      </c>
      <c r="D344" s="47" t="s">
        <v>178</v>
      </c>
      <c r="E344" s="1" t="s">
        <v>179</v>
      </c>
    </row>
    <row r="345" spans="1:5">
      <c r="A345" s="1">
        <v>344</v>
      </c>
      <c r="B345" s="1">
        <v>2000400552</v>
      </c>
      <c r="C345" s="47" t="s">
        <v>325</v>
      </c>
      <c r="D345" s="47" t="s">
        <v>190</v>
      </c>
      <c r="E345" s="1" t="s">
        <v>191</v>
      </c>
    </row>
    <row r="346" spans="1:5">
      <c r="A346" s="1">
        <v>345</v>
      </c>
      <c r="B346" s="1">
        <v>2000400553</v>
      </c>
      <c r="C346" s="47" t="s">
        <v>326</v>
      </c>
      <c r="D346" s="47" t="s">
        <v>208</v>
      </c>
      <c r="E346" s="1" t="s">
        <v>209</v>
      </c>
    </row>
    <row r="347" spans="1:5">
      <c r="A347" s="1">
        <v>346</v>
      </c>
      <c r="B347" s="1">
        <v>2000400554</v>
      </c>
      <c r="C347" s="47" t="s">
        <v>327</v>
      </c>
      <c r="D347" s="47" t="s">
        <v>223</v>
      </c>
      <c r="E347" s="1" t="s">
        <v>224</v>
      </c>
    </row>
    <row r="348" spans="1:5">
      <c r="A348" s="1">
        <v>347</v>
      </c>
      <c r="B348" s="1">
        <v>2000400555</v>
      </c>
      <c r="C348" s="47" t="s">
        <v>328</v>
      </c>
      <c r="D348" s="47" t="s">
        <v>52</v>
      </c>
      <c r="E348" s="1" t="s">
        <v>53</v>
      </c>
    </row>
    <row r="349" spans="1:5">
      <c r="A349" s="1">
        <v>348</v>
      </c>
      <c r="B349" s="1">
        <v>2000400556</v>
      </c>
      <c r="C349" s="47" t="s">
        <v>329</v>
      </c>
      <c r="D349" s="47" t="s">
        <v>40</v>
      </c>
      <c r="E349" s="1" t="s">
        <v>41</v>
      </c>
    </row>
    <row r="350" spans="1:5">
      <c r="A350" s="1">
        <v>349</v>
      </c>
      <c r="B350" s="1">
        <v>2000400557</v>
      </c>
      <c r="C350" s="47" t="s">
        <v>330</v>
      </c>
      <c r="D350" s="47" t="s">
        <v>100</v>
      </c>
      <c r="E350" s="1" t="s">
        <v>101</v>
      </c>
    </row>
    <row r="351" spans="1:5">
      <c r="A351" s="1">
        <v>350</v>
      </c>
      <c r="B351" s="1">
        <v>2000400558</v>
      </c>
      <c r="C351" s="47" t="s">
        <v>331</v>
      </c>
      <c r="D351" s="47" t="s">
        <v>94</v>
      </c>
      <c r="E351" s="1" t="s">
        <v>95</v>
      </c>
    </row>
    <row r="352" spans="1:5">
      <c r="A352" s="1">
        <v>351</v>
      </c>
      <c r="B352" s="1">
        <v>2000400559</v>
      </c>
      <c r="C352" s="47" t="s">
        <v>332</v>
      </c>
      <c r="D352" s="47" t="s">
        <v>97</v>
      </c>
      <c r="E352" s="1" t="s">
        <v>98</v>
      </c>
    </row>
    <row r="353" spans="1:5">
      <c r="A353" s="1">
        <v>352</v>
      </c>
      <c r="B353" s="1">
        <v>2000400560</v>
      </c>
      <c r="C353" s="47" t="s">
        <v>333</v>
      </c>
      <c r="D353" s="47" t="s">
        <v>103</v>
      </c>
      <c r="E353" s="1" t="s">
        <v>104</v>
      </c>
    </row>
    <row r="354" spans="1:5">
      <c r="A354" s="1">
        <v>353</v>
      </c>
      <c r="B354" s="1">
        <v>2000400561</v>
      </c>
      <c r="C354" s="47" t="s">
        <v>334</v>
      </c>
      <c r="D354" s="47" t="s">
        <v>76</v>
      </c>
      <c r="E354" s="1" t="s">
        <v>77</v>
      </c>
    </row>
    <row r="355" spans="1:5">
      <c r="A355" s="1">
        <v>354</v>
      </c>
      <c r="B355" s="1">
        <v>2000400562</v>
      </c>
      <c r="C355" s="47" t="s">
        <v>335</v>
      </c>
      <c r="D355" s="47" t="s">
        <v>28</v>
      </c>
      <c r="E355" s="1" t="s">
        <v>29</v>
      </c>
    </row>
    <row r="356" spans="1:5">
      <c r="A356" s="1">
        <v>355</v>
      </c>
      <c r="B356" s="1">
        <v>2000400563</v>
      </c>
      <c r="C356" s="47" t="s">
        <v>336</v>
      </c>
      <c r="D356" s="47" t="s">
        <v>79</v>
      </c>
      <c r="E356" s="1" t="s">
        <v>80</v>
      </c>
    </row>
    <row r="357" spans="1:5">
      <c r="A357" s="1">
        <v>356</v>
      </c>
      <c r="B357" s="1">
        <v>2000400564</v>
      </c>
      <c r="C357" s="47" t="s">
        <v>337</v>
      </c>
      <c r="D357" s="47" t="s">
        <v>31</v>
      </c>
      <c r="E357" s="1" t="s">
        <v>32</v>
      </c>
    </row>
    <row r="358" spans="1:5">
      <c r="A358" s="1">
        <v>357</v>
      </c>
      <c r="B358" s="1">
        <v>2000400565</v>
      </c>
      <c r="C358" s="47" t="s">
        <v>338</v>
      </c>
      <c r="D358" s="47" t="s">
        <v>290</v>
      </c>
      <c r="E358" s="1" t="s">
        <v>5</v>
      </c>
    </row>
    <row r="359" spans="1:5">
      <c r="A359" s="1">
        <v>358</v>
      </c>
      <c r="B359" s="1">
        <v>2000400566</v>
      </c>
      <c r="C359" s="47" t="s">
        <v>339</v>
      </c>
      <c r="D359" s="47" t="s">
        <v>290</v>
      </c>
      <c r="E359" s="1" t="s">
        <v>5</v>
      </c>
    </row>
    <row r="360" spans="1:5">
      <c r="A360" s="1">
        <v>359</v>
      </c>
      <c r="B360" s="1">
        <v>2000400567</v>
      </c>
      <c r="C360" s="47" t="s">
        <v>340</v>
      </c>
      <c r="D360" s="47" t="s">
        <v>290</v>
      </c>
      <c r="E360" s="1" t="s">
        <v>5</v>
      </c>
    </row>
    <row r="361" spans="1:5">
      <c r="A361" s="1">
        <v>360</v>
      </c>
      <c r="B361" s="1">
        <v>2000400569</v>
      </c>
      <c r="C361" s="47" t="s">
        <v>341</v>
      </c>
      <c r="D361" s="47" t="s">
        <v>106</v>
      </c>
      <c r="E361" s="1" t="s">
        <v>107</v>
      </c>
    </row>
    <row r="362" spans="1:5">
      <c r="A362" s="1">
        <v>361</v>
      </c>
      <c r="B362" s="1">
        <v>2000400570</v>
      </c>
      <c r="C362" s="47" t="s">
        <v>342</v>
      </c>
      <c r="D362" s="47" t="s">
        <v>196</v>
      </c>
      <c r="E362" s="1" t="s">
        <v>197</v>
      </c>
    </row>
    <row r="363" spans="1:5">
      <c r="A363" s="1">
        <v>362</v>
      </c>
      <c r="B363" s="1">
        <v>2000400571</v>
      </c>
      <c r="C363" s="47" t="s">
        <v>343</v>
      </c>
      <c r="D363" s="47" t="s">
        <v>196</v>
      </c>
      <c r="E363" s="1" t="s">
        <v>197</v>
      </c>
    </row>
    <row r="364" spans="1:5">
      <c r="A364" s="1">
        <v>363</v>
      </c>
      <c r="B364" s="1">
        <v>2000400572</v>
      </c>
      <c r="C364" s="47" t="s">
        <v>344</v>
      </c>
      <c r="D364" s="47" t="s">
        <v>196</v>
      </c>
      <c r="E364" s="1" t="s">
        <v>197</v>
      </c>
    </row>
    <row r="365" spans="1:5">
      <c r="A365" s="1">
        <v>364</v>
      </c>
      <c r="B365" s="1">
        <v>2000400573</v>
      </c>
      <c r="C365" s="47" t="s">
        <v>345</v>
      </c>
      <c r="D365" s="47" t="s">
        <v>139</v>
      </c>
      <c r="E365" s="1" t="s">
        <v>140</v>
      </c>
    </row>
    <row r="366" spans="1:5">
      <c r="A366" s="1">
        <v>365</v>
      </c>
      <c r="B366" s="1">
        <v>2000400574</v>
      </c>
      <c r="C366" s="47" t="s">
        <v>346</v>
      </c>
      <c r="D366" s="47" t="s">
        <v>139</v>
      </c>
      <c r="E366" s="1" t="s">
        <v>140</v>
      </c>
    </row>
    <row r="367" spans="1:5">
      <c r="A367" s="1">
        <v>366</v>
      </c>
      <c r="B367" s="1">
        <v>2000400575</v>
      </c>
      <c r="C367" s="47" t="s">
        <v>347</v>
      </c>
      <c r="D367" s="47" t="s">
        <v>49</v>
      </c>
      <c r="E367" s="1" t="s">
        <v>50</v>
      </c>
    </row>
    <row r="368" spans="1:5">
      <c r="A368" s="1">
        <v>367</v>
      </c>
      <c r="B368" s="1">
        <v>2000400581</v>
      </c>
      <c r="C368" s="47" t="s">
        <v>348</v>
      </c>
      <c r="D368" s="47" t="s">
        <v>232</v>
      </c>
      <c r="E368" s="1" t="s">
        <v>233</v>
      </c>
    </row>
    <row r="369" spans="1:5">
      <c r="A369" s="1">
        <v>368</v>
      </c>
      <c r="B369" s="1">
        <v>2000400590</v>
      </c>
      <c r="C369" s="47" t="s">
        <v>349</v>
      </c>
      <c r="D369" s="47" t="s">
        <v>160</v>
      </c>
      <c r="E369" s="1" t="s">
        <v>161</v>
      </c>
    </row>
    <row r="370" spans="1:5">
      <c r="A370" s="1">
        <v>369</v>
      </c>
      <c r="B370" s="1">
        <v>2000400591</v>
      </c>
      <c r="C370" s="47" t="s">
        <v>350</v>
      </c>
      <c r="D370" s="47" t="s">
        <v>160</v>
      </c>
      <c r="E370" s="1" t="s">
        <v>161</v>
      </c>
    </row>
    <row r="371" spans="1:5">
      <c r="A371" s="1">
        <v>370</v>
      </c>
      <c r="B371" s="1">
        <v>2000400592</v>
      </c>
      <c r="C371" s="47" t="s">
        <v>351</v>
      </c>
      <c r="D371" s="47" t="s">
        <v>160</v>
      </c>
      <c r="E371" s="1" t="s">
        <v>161</v>
      </c>
    </row>
    <row r="372" spans="1:5">
      <c r="A372" s="1">
        <v>371</v>
      </c>
      <c r="B372" s="1">
        <v>2000400593</v>
      </c>
      <c r="C372" s="47" t="s">
        <v>352</v>
      </c>
      <c r="D372" s="47" t="s">
        <v>46</v>
      </c>
      <c r="E372" s="1" t="s">
        <v>47</v>
      </c>
    </row>
    <row r="373" spans="1:5">
      <c r="A373" s="1">
        <v>372</v>
      </c>
      <c r="B373" s="1">
        <v>2000400594</v>
      </c>
      <c r="C373" s="47" t="s">
        <v>353</v>
      </c>
      <c r="D373" s="47" t="s">
        <v>46</v>
      </c>
      <c r="E373" s="1" t="s">
        <v>47</v>
      </c>
    </row>
    <row r="374" spans="1:5">
      <c r="A374" s="1">
        <v>373</v>
      </c>
      <c r="B374" s="1">
        <v>2000400596</v>
      </c>
      <c r="C374" s="47" t="s">
        <v>354</v>
      </c>
      <c r="D374" s="47" t="s">
        <v>34</v>
      </c>
      <c r="E374" s="1" t="s">
        <v>35</v>
      </c>
    </row>
    <row r="375" spans="1:5">
      <c r="A375" s="1">
        <v>374</v>
      </c>
      <c r="B375" s="1">
        <v>2000400600</v>
      </c>
      <c r="C375" s="47" t="s">
        <v>355</v>
      </c>
      <c r="D375" s="47" t="s">
        <v>142</v>
      </c>
      <c r="E375" s="1" t="s">
        <v>143</v>
      </c>
    </row>
    <row r="376" spans="1:5">
      <c r="A376" s="1">
        <v>375</v>
      </c>
      <c r="B376" s="1">
        <v>2000400602</v>
      </c>
      <c r="C376" s="47" t="s">
        <v>356</v>
      </c>
      <c r="D376" s="47" t="s">
        <v>25</v>
      </c>
      <c r="E376" s="1" t="s">
        <v>26</v>
      </c>
    </row>
    <row r="377" spans="1:5">
      <c r="A377" s="1">
        <v>376</v>
      </c>
      <c r="B377" s="1">
        <v>2000400603</v>
      </c>
      <c r="C377" s="47" t="s">
        <v>357</v>
      </c>
      <c r="D377" s="47" t="s">
        <v>25</v>
      </c>
      <c r="E377" s="1" t="s">
        <v>26</v>
      </c>
    </row>
    <row r="378" spans="1:5">
      <c r="A378" s="1">
        <v>377</v>
      </c>
      <c r="B378" s="1">
        <v>2000400607</v>
      </c>
      <c r="C378" s="47" t="s">
        <v>358</v>
      </c>
      <c r="D378" s="47" t="s">
        <v>55</v>
      </c>
      <c r="E378" s="1" t="s">
        <v>56</v>
      </c>
    </row>
    <row r="379" spans="1:5">
      <c r="A379" s="1">
        <v>378</v>
      </c>
      <c r="B379" s="1">
        <v>2000400608</v>
      </c>
      <c r="C379" s="47" t="s">
        <v>359</v>
      </c>
      <c r="D379" s="47" t="s">
        <v>55</v>
      </c>
      <c r="E379" s="1" t="s">
        <v>56</v>
      </c>
    </row>
    <row r="380" spans="1:5">
      <c r="A380" s="1">
        <v>379</v>
      </c>
      <c r="B380" s="1">
        <v>2000400609</v>
      </c>
      <c r="C380" s="47" t="s">
        <v>360</v>
      </c>
      <c r="D380" s="47" t="s">
        <v>55</v>
      </c>
      <c r="E380" s="1" t="s">
        <v>56</v>
      </c>
    </row>
    <row r="381" spans="1:5">
      <c r="A381" s="1">
        <v>380</v>
      </c>
      <c r="B381" s="1">
        <v>2000400610</v>
      </c>
      <c r="C381" s="47" t="s">
        <v>361</v>
      </c>
      <c r="D381" s="47" t="s">
        <v>85</v>
      </c>
      <c r="E381" s="1" t="s">
        <v>86</v>
      </c>
    </row>
    <row r="382" spans="1:5">
      <c r="A382" s="1">
        <v>381</v>
      </c>
      <c r="B382" s="1">
        <v>2000400611</v>
      </c>
      <c r="C382" s="47" t="s">
        <v>362</v>
      </c>
      <c r="D382" s="47" t="s">
        <v>85</v>
      </c>
      <c r="E382" s="1" t="s">
        <v>86</v>
      </c>
    </row>
    <row r="383" spans="1:5">
      <c r="A383" s="1">
        <v>382</v>
      </c>
      <c r="B383" s="1">
        <v>2000400612</v>
      </c>
      <c r="C383" s="47" t="s">
        <v>363</v>
      </c>
      <c r="D383" s="47" t="s">
        <v>85</v>
      </c>
      <c r="E383" s="1" t="s">
        <v>86</v>
      </c>
    </row>
    <row r="384" spans="1:5">
      <c r="A384" s="1">
        <v>383</v>
      </c>
      <c r="B384" s="1">
        <v>2000400613</v>
      </c>
      <c r="C384" s="47" t="s">
        <v>364</v>
      </c>
      <c r="D384" s="47" t="s">
        <v>145</v>
      </c>
      <c r="E384" s="1" t="s">
        <v>146</v>
      </c>
    </row>
    <row r="385" spans="1:5">
      <c r="A385" s="1">
        <v>384</v>
      </c>
      <c r="B385" s="1">
        <v>2000400619</v>
      </c>
      <c r="C385" s="47" t="s">
        <v>365</v>
      </c>
      <c r="D385" s="47" t="s">
        <v>163</v>
      </c>
      <c r="E385" s="1" t="s">
        <v>164</v>
      </c>
    </row>
    <row r="386" spans="1:5">
      <c r="A386" s="1">
        <v>385</v>
      </c>
      <c r="B386" s="1">
        <v>2000400622</v>
      </c>
      <c r="C386" s="47" t="s">
        <v>366</v>
      </c>
      <c r="D386" s="47" t="s">
        <v>220</v>
      </c>
      <c r="E386" s="1" t="s">
        <v>221</v>
      </c>
    </row>
    <row r="387" spans="1:5">
      <c r="A387" s="1">
        <v>386</v>
      </c>
      <c r="B387" s="1">
        <v>2000400623</v>
      </c>
      <c r="C387" s="47" t="s">
        <v>367</v>
      </c>
      <c r="D387" s="47" t="s">
        <v>220</v>
      </c>
      <c r="E387" s="1" t="s">
        <v>221</v>
      </c>
    </row>
    <row r="388" spans="1:5">
      <c r="A388" s="1">
        <v>387</v>
      </c>
      <c r="B388" s="1">
        <v>2000400624</v>
      </c>
      <c r="C388" s="47" t="s">
        <v>368</v>
      </c>
      <c r="D388" s="47" t="s">
        <v>220</v>
      </c>
      <c r="E388" s="1" t="s">
        <v>221</v>
      </c>
    </row>
    <row r="389" spans="1:5">
      <c r="A389" s="1">
        <v>388</v>
      </c>
      <c r="B389" s="1">
        <v>2000400625</v>
      </c>
      <c r="C389" s="47" t="s">
        <v>369</v>
      </c>
      <c r="D389" s="47" t="s">
        <v>64</v>
      </c>
      <c r="E389" s="1" t="s">
        <v>65</v>
      </c>
    </row>
    <row r="390" spans="1:5">
      <c r="A390" s="1">
        <v>389</v>
      </c>
      <c r="B390" s="1">
        <v>2000400626</v>
      </c>
      <c r="C390" s="47" t="s">
        <v>370</v>
      </c>
      <c r="D390" s="47" t="s">
        <v>64</v>
      </c>
      <c r="E390" s="1" t="s">
        <v>65</v>
      </c>
    </row>
    <row r="391" spans="1:5">
      <c r="A391" s="1">
        <v>390</v>
      </c>
      <c r="B391" s="1">
        <v>2000400628</v>
      </c>
      <c r="C391" s="47" t="s">
        <v>371</v>
      </c>
      <c r="D391" s="47" t="s">
        <v>109</v>
      </c>
      <c r="E391" s="1" t="s">
        <v>110</v>
      </c>
    </row>
    <row r="392" spans="1:5">
      <c r="A392" s="1">
        <v>391</v>
      </c>
      <c r="B392" s="1">
        <v>2000400632</v>
      </c>
      <c r="C392" s="47" t="s">
        <v>372</v>
      </c>
      <c r="D392" s="47" t="s">
        <v>166</v>
      </c>
      <c r="E392" s="1" t="s">
        <v>167</v>
      </c>
    </row>
    <row r="393" spans="1:5">
      <c r="A393" s="1">
        <v>392</v>
      </c>
      <c r="B393" s="1">
        <v>2000400633</v>
      </c>
      <c r="C393" s="47" t="s">
        <v>373</v>
      </c>
      <c r="D393" s="47" t="s">
        <v>166</v>
      </c>
      <c r="E393" s="1" t="s">
        <v>167</v>
      </c>
    </row>
    <row r="394" spans="1:5">
      <c r="A394" s="1">
        <v>393</v>
      </c>
      <c r="B394" s="1">
        <v>2000400634</v>
      </c>
      <c r="C394" s="47" t="s">
        <v>374</v>
      </c>
      <c r="D394" s="47" t="s">
        <v>100</v>
      </c>
      <c r="E394" s="1" t="s">
        <v>101</v>
      </c>
    </row>
    <row r="395" spans="1:5">
      <c r="A395" s="1">
        <v>394</v>
      </c>
      <c r="B395" s="1">
        <v>2000400635</v>
      </c>
      <c r="C395" s="47" t="s">
        <v>375</v>
      </c>
      <c r="D395" s="47" t="s">
        <v>88</v>
      </c>
      <c r="E395" s="1" t="s">
        <v>89</v>
      </c>
    </row>
    <row r="396" spans="1:5">
      <c r="A396" s="1">
        <v>395</v>
      </c>
      <c r="B396" s="1">
        <v>2000400636</v>
      </c>
      <c r="C396" s="47" t="s">
        <v>376</v>
      </c>
      <c r="D396" s="47" t="s">
        <v>148</v>
      </c>
      <c r="E396" s="1" t="s">
        <v>149</v>
      </c>
    </row>
    <row r="397" spans="1:5">
      <c r="A397" s="1">
        <v>396</v>
      </c>
      <c r="B397" s="1">
        <v>2000400637</v>
      </c>
      <c r="C397" s="47" t="s">
        <v>377</v>
      </c>
      <c r="D397" s="47" t="s">
        <v>148</v>
      </c>
      <c r="E397" s="1" t="s">
        <v>149</v>
      </c>
    </row>
    <row r="398" spans="1:5">
      <c r="A398" s="1">
        <v>397</v>
      </c>
      <c r="B398" s="1">
        <v>2000400638</v>
      </c>
      <c r="C398" s="47" t="s">
        <v>378</v>
      </c>
      <c r="D398" s="47" t="s">
        <v>43</v>
      </c>
      <c r="E398" s="1" t="s">
        <v>44</v>
      </c>
    </row>
    <row r="399" spans="1:5">
      <c r="A399" s="1">
        <v>398</v>
      </c>
      <c r="B399" s="1">
        <v>2000400641</v>
      </c>
      <c r="C399" s="47" t="s">
        <v>379</v>
      </c>
      <c r="D399" s="47" t="s">
        <v>112</v>
      </c>
      <c r="E399" s="1" t="s">
        <v>113</v>
      </c>
    </row>
    <row r="400" spans="1:5">
      <c r="A400" s="1">
        <v>399</v>
      </c>
      <c r="B400" s="1">
        <v>2000400642</v>
      </c>
      <c r="C400" s="47" t="s">
        <v>380</v>
      </c>
      <c r="D400" s="47" t="s">
        <v>151</v>
      </c>
      <c r="E400" s="1" t="s">
        <v>152</v>
      </c>
    </row>
    <row r="401" spans="1:5">
      <c r="A401" s="1">
        <v>400</v>
      </c>
      <c r="B401" s="1">
        <v>2000400643</v>
      </c>
      <c r="C401" s="47" t="s">
        <v>381</v>
      </c>
      <c r="D401" s="47" t="s">
        <v>151</v>
      </c>
      <c r="E401" s="1" t="s">
        <v>152</v>
      </c>
    </row>
    <row r="402" spans="1:5">
      <c r="A402" s="1">
        <v>401</v>
      </c>
      <c r="B402" s="1">
        <v>2000400644</v>
      </c>
      <c r="C402" s="47" t="s">
        <v>382</v>
      </c>
      <c r="D402" s="47" t="s">
        <v>169</v>
      </c>
      <c r="E402" s="1" t="s">
        <v>170</v>
      </c>
    </row>
    <row r="403" spans="1:5">
      <c r="A403" s="1">
        <v>402</v>
      </c>
      <c r="B403" s="1">
        <v>2000400645</v>
      </c>
      <c r="C403" s="47" t="s">
        <v>383</v>
      </c>
      <c r="D403" s="47" t="s">
        <v>169</v>
      </c>
      <c r="E403" s="1" t="s">
        <v>170</v>
      </c>
    </row>
    <row r="404" spans="1:5">
      <c r="A404" s="1">
        <v>403</v>
      </c>
      <c r="B404" s="1">
        <v>2000400646</v>
      </c>
      <c r="C404" s="47" t="s">
        <v>384</v>
      </c>
      <c r="D404" s="47" t="s">
        <v>94</v>
      </c>
      <c r="E404" s="1" t="s">
        <v>95</v>
      </c>
    </row>
    <row r="405" spans="1:5">
      <c r="A405" s="1">
        <v>404</v>
      </c>
      <c r="B405" s="1">
        <v>2000400647</v>
      </c>
      <c r="C405" s="47" t="s">
        <v>385</v>
      </c>
      <c r="D405" s="47" t="s">
        <v>202</v>
      </c>
      <c r="E405" s="1" t="s">
        <v>203</v>
      </c>
    </row>
    <row r="406" spans="1:5">
      <c r="A406" s="1">
        <v>405</v>
      </c>
      <c r="B406" s="1">
        <v>2000400648</v>
      </c>
      <c r="C406" s="47" t="s">
        <v>386</v>
      </c>
      <c r="D406" s="47" t="s">
        <v>202</v>
      </c>
      <c r="E406" s="1" t="s">
        <v>203</v>
      </c>
    </row>
    <row r="407" spans="1:5">
      <c r="A407" s="1">
        <v>406</v>
      </c>
      <c r="B407" s="1">
        <v>2000400649</v>
      </c>
      <c r="C407" s="47" t="s">
        <v>387</v>
      </c>
      <c r="D407" s="47" t="s">
        <v>205</v>
      </c>
      <c r="E407" s="1" t="s">
        <v>206</v>
      </c>
    </row>
    <row r="408" spans="1:5">
      <c r="A408" s="1">
        <v>407</v>
      </c>
      <c r="B408" s="1">
        <v>2000400651</v>
      </c>
      <c r="C408" s="47" t="s">
        <v>388</v>
      </c>
      <c r="D408" s="47" t="s">
        <v>172</v>
      </c>
      <c r="E408" s="1" t="s">
        <v>173</v>
      </c>
    </row>
    <row r="409" spans="1:5">
      <c r="A409" s="1">
        <v>408</v>
      </c>
      <c r="B409" s="1">
        <v>2000400652</v>
      </c>
      <c r="C409" s="47" t="s">
        <v>389</v>
      </c>
      <c r="D409" s="47" t="s">
        <v>208</v>
      </c>
      <c r="E409" s="1" t="s">
        <v>209</v>
      </c>
    </row>
    <row r="410" spans="1:5">
      <c r="A410" s="1">
        <v>409</v>
      </c>
      <c r="B410" s="1">
        <v>2000400653</v>
      </c>
      <c r="C410" s="47" t="s">
        <v>390</v>
      </c>
      <c r="D410" s="47" t="s">
        <v>208</v>
      </c>
      <c r="E410" s="1" t="s">
        <v>209</v>
      </c>
    </row>
    <row r="411" spans="1:5">
      <c r="A411" s="1">
        <v>410</v>
      </c>
      <c r="B411" s="1">
        <v>2000400656</v>
      </c>
      <c r="C411" s="47" t="s">
        <v>391</v>
      </c>
      <c r="D411" s="47" t="s">
        <v>211</v>
      </c>
      <c r="E411" s="1" t="s">
        <v>212</v>
      </c>
    </row>
    <row r="412" spans="1:5">
      <c r="A412" s="1">
        <v>411</v>
      </c>
      <c r="B412" s="1">
        <v>2000400657</v>
      </c>
      <c r="C412" s="47" t="s">
        <v>392</v>
      </c>
      <c r="D412" s="47" t="s">
        <v>211</v>
      </c>
      <c r="E412" s="1" t="s">
        <v>212</v>
      </c>
    </row>
    <row r="413" spans="1:5">
      <c r="A413" s="1">
        <v>412</v>
      </c>
      <c r="B413" s="1">
        <v>2000400658</v>
      </c>
      <c r="C413" s="47" t="s">
        <v>393</v>
      </c>
      <c r="D413" s="47" t="s">
        <v>211</v>
      </c>
      <c r="E413" s="1" t="s">
        <v>212</v>
      </c>
    </row>
    <row r="414" spans="1:5">
      <c r="A414" s="1">
        <v>413</v>
      </c>
      <c r="B414" s="1">
        <v>2000400659</v>
      </c>
      <c r="C414" s="47" t="s">
        <v>394</v>
      </c>
      <c r="D414" s="47" t="s">
        <v>103</v>
      </c>
      <c r="E414" s="1" t="s">
        <v>104</v>
      </c>
    </row>
    <row r="415" spans="1:5">
      <c r="A415" s="1">
        <v>414</v>
      </c>
      <c r="B415" s="1">
        <v>2000400660</v>
      </c>
      <c r="C415" s="47" t="s">
        <v>395</v>
      </c>
      <c r="D415" s="47" t="s">
        <v>244</v>
      </c>
      <c r="E415" s="1" t="s">
        <v>245</v>
      </c>
    </row>
    <row r="416" spans="1:5">
      <c r="A416" s="1">
        <v>415</v>
      </c>
      <c r="B416" s="1">
        <v>2000400662</v>
      </c>
      <c r="C416" s="47" t="s">
        <v>396</v>
      </c>
      <c r="D416" s="47" t="s">
        <v>118</v>
      </c>
      <c r="E416" s="1" t="s">
        <v>119</v>
      </c>
    </row>
    <row r="417" spans="1:5">
      <c r="A417" s="1">
        <v>416</v>
      </c>
      <c r="B417" s="1">
        <v>2000400663</v>
      </c>
      <c r="C417" s="47" t="s">
        <v>397</v>
      </c>
      <c r="D417" s="47" t="s">
        <v>118</v>
      </c>
      <c r="E417" s="1" t="s">
        <v>119</v>
      </c>
    </row>
    <row r="418" spans="1:5">
      <c r="A418" s="1">
        <v>417</v>
      </c>
      <c r="B418" s="1">
        <v>2000400664</v>
      </c>
      <c r="C418" s="47" t="s">
        <v>398</v>
      </c>
      <c r="D418" s="47" t="s">
        <v>40</v>
      </c>
      <c r="E418" s="1" t="s">
        <v>41</v>
      </c>
    </row>
    <row r="419" spans="1:5">
      <c r="A419" s="1">
        <v>418</v>
      </c>
      <c r="B419" s="1">
        <v>2000400665</v>
      </c>
      <c r="C419" s="47" t="s">
        <v>399</v>
      </c>
      <c r="D419" s="47" t="s">
        <v>40</v>
      </c>
      <c r="E419" s="1" t="s">
        <v>41</v>
      </c>
    </row>
    <row r="420" spans="1:5">
      <c r="A420" s="1">
        <v>419</v>
      </c>
      <c r="B420" s="1">
        <v>2000400666</v>
      </c>
      <c r="C420" s="47" t="s">
        <v>400</v>
      </c>
      <c r="D420" s="47" t="s">
        <v>175</v>
      </c>
      <c r="E420" s="1" t="s">
        <v>176</v>
      </c>
    </row>
    <row r="421" spans="1:5">
      <c r="A421" s="1">
        <v>420</v>
      </c>
      <c r="B421" s="1">
        <v>2000400667</v>
      </c>
      <c r="C421" s="47" t="s">
        <v>401</v>
      </c>
      <c r="D421" s="47" t="s">
        <v>175</v>
      </c>
      <c r="E421" s="1" t="s">
        <v>176</v>
      </c>
    </row>
    <row r="422" spans="1:5">
      <c r="A422" s="1">
        <v>421</v>
      </c>
      <c r="B422" s="1">
        <v>2000400668</v>
      </c>
      <c r="C422" s="47" t="s">
        <v>402</v>
      </c>
      <c r="D422" s="47" t="s">
        <v>175</v>
      </c>
      <c r="E422" s="1" t="s">
        <v>176</v>
      </c>
    </row>
    <row r="423" spans="1:5">
      <c r="A423" s="1">
        <v>422</v>
      </c>
      <c r="B423" s="1">
        <v>2000400669</v>
      </c>
      <c r="C423" s="47" t="s">
        <v>403</v>
      </c>
      <c r="D423" s="47" t="s">
        <v>178</v>
      </c>
      <c r="E423" s="1" t="s">
        <v>179</v>
      </c>
    </row>
    <row r="424" spans="1:5">
      <c r="A424" s="1">
        <v>423</v>
      </c>
      <c r="B424" s="1">
        <v>2000400670</v>
      </c>
      <c r="C424" s="47" t="s">
        <v>404</v>
      </c>
      <c r="D424" s="47" t="s">
        <v>178</v>
      </c>
      <c r="E424" s="1" t="s">
        <v>179</v>
      </c>
    </row>
    <row r="425" spans="1:5">
      <c r="A425" s="1">
        <v>424</v>
      </c>
      <c r="B425" s="1">
        <v>2000400672</v>
      </c>
      <c r="C425" s="47" t="s">
        <v>405</v>
      </c>
      <c r="D425" s="47" t="s">
        <v>184</v>
      </c>
      <c r="E425" s="1" t="s">
        <v>185</v>
      </c>
    </row>
    <row r="426" spans="1:5">
      <c r="A426" s="1">
        <v>425</v>
      </c>
      <c r="B426" s="1">
        <v>2000400674</v>
      </c>
      <c r="C426" s="47" t="s">
        <v>406</v>
      </c>
      <c r="D426" s="47" t="s">
        <v>223</v>
      </c>
      <c r="E426" s="1" t="s">
        <v>224</v>
      </c>
    </row>
    <row r="427" spans="1:5">
      <c r="A427" s="1">
        <v>426</v>
      </c>
      <c r="B427" s="1">
        <v>2000400675</v>
      </c>
      <c r="C427" s="47" t="s">
        <v>407</v>
      </c>
      <c r="D427" s="47" t="s">
        <v>223</v>
      </c>
      <c r="E427" s="1" t="s">
        <v>224</v>
      </c>
    </row>
    <row r="428" spans="1:5">
      <c r="A428" s="1">
        <v>427</v>
      </c>
      <c r="B428" s="1">
        <v>2000400677</v>
      </c>
      <c r="C428" s="47" t="s">
        <v>408</v>
      </c>
      <c r="D428" s="47" t="s">
        <v>187</v>
      </c>
      <c r="E428" s="1" t="s">
        <v>188</v>
      </c>
    </row>
    <row r="429" spans="1:5">
      <c r="A429" s="1">
        <v>428</v>
      </c>
      <c r="B429" s="1">
        <v>2000400678</v>
      </c>
      <c r="C429" s="47" t="s">
        <v>409</v>
      </c>
      <c r="D429" s="47" t="s">
        <v>187</v>
      </c>
      <c r="E429" s="1" t="s">
        <v>188</v>
      </c>
    </row>
    <row r="430" spans="1:5">
      <c r="A430" s="1">
        <v>429</v>
      </c>
      <c r="B430" s="1">
        <v>2000400679</v>
      </c>
      <c r="C430" s="47" t="s">
        <v>410</v>
      </c>
      <c r="D430" s="47" t="s">
        <v>31</v>
      </c>
      <c r="E430" s="1" t="s">
        <v>32</v>
      </c>
    </row>
    <row r="431" spans="1:5">
      <c r="A431" s="1">
        <v>430</v>
      </c>
      <c r="B431" s="1">
        <v>2000400680</v>
      </c>
      <c r="C431" s="47" t="s">
        <v>411</v>
      </c>
      <c r="D431" s="47" t="s">
        <v>31</v>
      </c>
      <c r="E431" s="1" t="s">
        <v>32</v>
      </c>
    </row>
    <row r="432" spans="1:5">
      <c r="A432" s="1">
        <v>431</v>
      </c>
      <c r="B432" s="1">
        <v>2000400685</v>
      </c>
      <c r="C432" s="47" t="s">
        <v>412</v>
      </c>
      <c r="D432" s="47" t="s">
        <v>247</v>
      </c>
      <c r="E432" s="1" t="s">
        <v>248</v>
      </c>
    </row>
    <row r="433" spans="1:5">
      <c r="A433" s="1">
        <v>432</v>
      </c>
      <c r="B433" s="1">
        <v>2000400686</v>
      </c>
      <c r="C433" s="47" t="s">
        <v>413</v>
      </c>
      <c r="D433" s="47" t="s">
        <v>127</v>
      </c>
      <c r="E433" s="1" t="s">
        <v>128</v>
      </c>
    </row>
    <row r="434" spans="1:5">
      <c r="A434" s="1">
        <v>433</v>
      </c>
      <c r="B434" s="1">
        <v>2000400687</v>
      </c>
      <c r="C434" s="47" t="s">
        <v>414</v>
      </c>
      <c r="D434" s="47" t="s">
        <v>130</v>
      </c>
      <c r="E434" s="1" t="s">
        <v>131</v>
      </c>
    </row>
    <row r="435" spans="1:5">
      <c r="A435" s="1">
        <v>434</v>
      </c>
      <c r="B435" s="1">
        <v>2000400690</v>
      </c>
      <c r="C435" s="47" t="s">
        <v>415</v>
      </c>
      <c r="D435" s="47" t="s">
        <v>37</v>
      </c>
      <c r="E435" s="1" t="s">
        <v>38</v>
      </c>
    </row>
    <row r="436" spans="1:5">
      <c r="A436" s="1">
        <v>435</v>
      </c>
      <c r="B436" s="1">
        <v>2000400691</v>
      </c>
      <c r="C436" s="47" t="s">
        <v>416</v>
      </c>
      <c r="D436" s="47" t="s">
        <v>37</v>
      </c>
      <c r="E436" s="1" t="s">
        <v>38</v>
      </c>
    </row>
    <row r="437" spans="1:5">
      <c r="A437" s="1">
        <v>436</v>
      </c>
      <c r="B437" s="1">
        <v>2000400692</v>
      </c>
      <c r="C437" s="47" t="s">
        <v>417</v>
      </c>
      <c r="D437" s="47" t="s">
        <v>91</v>
      </c>
      <c r="E437" s="1" t="s">
        <v>92</v>
      </c>
    </row>
    <row r="438" spans="1:5">
      <c r="A438" s="1">
        <v>437</v>
      </c>
      <c r="B438" s="1">
        <v>2000400693</v>
      </c>
      <c r="C438" s="47" t="s">
        <v>418</v>
      </c>
      <c r="D438" s="47" t="s">
        <v>91</v>
      </c>
      <c r="E438" s="1" t="s">
        <v>92</v>
      </c>
    </row>
    <row r="439" spans="1:5">
      <c r="A439" s="1">
        <v>438</v>
      </c>
      <c r="B439" s="1">
        <v>2000400694</v>
      </c>
      <c r="C439" s="47" t="s">
        <v>419</v>
      </c>
      <c r="D439" s="47" t="s">
        <v>226</v>
      </c>
      <c r="E439" s="1" t="s">
        <v>227</v>
      </c>
    </row>
    <row r="440" spans="1:5">
      <c r="A440" s="1">
        <v>439</v>
      </c>
      <c r="B440" s="1">
        <v>2000400697</v>
      </c>
      <c r="C440" s="47" t="s">
        <v>420</v>
      </c>
      <c r="D440" s="47" t="s">
        <v>190</v>
      </c>
      <c r="E440" s="1" t="s">
        <v>191</v>
      </c>
    </row>
    <row r="441" spans="1:5">
      <c r="A441" s="1">
        <v>440</v>
      </c>
      <c r="B441" s="1">
        <v>2000400698</v>
      </c>
      <c r="C441" s="47" t="s">
        <v>421</v>
      </c>
      <c r="D441" s="47" t="s">
        <v>190</v>
      </c>
      <c r="E441" s="1" t="s">
        <v>191</v>
      </c>
    </row>
    <row r="442" spans="1:5">
      <c r="A442" s="1">
        <v>441</v>
      </c>
      <c r="B442" s="1">
        <v>2000400700</v>
      </c>
      <c r="C442" s="47" t="s">
        <v>422</v>
      </c>
      <c r="D442" s="47" t="s">
        <v>193</v>
      </c>
      <c r="E442" s="1" t="s">
        <v>194</v>
      </c>
    </row>
    <row r="443" spans="1:5">
      <c r="A443" s="1">
        <v>442</v>
      </c>
      <c r="B443" s="1">
        <v>2000400701</v>
      </c>
      <c r="C443" s="47" t="s">
        <v>423</v>
      </c>
      <c r="D443" s="47" t="s">
        <v>136</v>
      </c>
      <c r="E443" s="1" t="s">
        <v>137</v>
      </c>
    </row>
    <row r="444" spans="1:5">
      <c r="A444" s="1">
        <v>443</v>
      </c>
      <c r="B444" s="1">
        <v>2000400702</v>
      </c>
      <c r="C444" s="47" t="s">
        <v>424</v>
      </c>
      <c r="D444" s="47" t="s">
        <v>214</v>
      </c>
      <c r="E444" s="1" t="s">
        <v>215</v>
      </c>
    </row>
    <row r="445" spans="1:5">
      <c r="A445" s="1">
        <v>444</v>
      </c>
      <c r="B445" s="1">
        <v>2000400703</v>
      </c>
      <c r="C445" s="47" t="s">
        <v>425</v>
      </c>
      <c r="D445" s="47" t="s">
        <v>181</v>
      </c>
      <c r="E445" s="1" t="s">
        <v>182</v>
      </c>
    </row>
    <row r="446" spans="1:5">
      <c r="A446" s="1">
        <v>445</v>
      </c>
      <c r="B446" s="1">
        <v>2000400704</v>
      </c>
      <c r="C446" s="47" t="s">
        <v>426</v>
      </c>
      <c r="D446" s="47" t="s">
        <v>181</v>
      </c>
      <c r="E446" s="1" t="s">
        <v>182</v>
      </c>
    </row>
    <row r="447" spans="1:5">
      <c r="A447" s="1">
        <v>446</v>
      </c>
      <c r="B447" s="1">
        <v>2000400705</v>
      </c>
      <c r="C447" s="47" t="s">
        <v>427</v>
      </c>
      <c r="D447" s="47" t="s">
        <v>181</v>
      </c>
      <c r="E447" s="1" t="s">
        <v>182</v>
      </c>
    </row>
    <row r="448" spans="1:5">
      <c r="A448" s="1">
        <v>447</v>
      </c>
      <c r="B448" s="1">
        <v>2000400706</v>
      </c>
      <c r="C448" s="47" t="s">
        <v>428</v>
      </c>
      <c r="D448" s="47" t="s">
        <v>181</v>
      </c>
      <c r="E448" s="1" t="s">
        <v>182</v>
      </c>
    </row>
    <row r="449" spans="1:5">
      <c r="A449" s="1">
        <v>448</v>
      </c>
      <c r="B449" s="1">
        <v>2000400707</v>
      </c>
      <c r="C449" s="47" t="s">
        <v>429</v>
      </c>
      <c r="D449" s="47" t="s">
        <v>157</v>
      </c>
      <c r="E449" s="1" t="s">
        <v>158</v>
      </c>
    </row>
    <row r="450" spans="1:5">
      <c r="A450" s="1">
        <v>449</v>
      </c>
      <c r="B450" s="1">
        <v>2000400708</v>
      </c>
      <c r="C450" s="47" t="s">
        <v>430</v>
      </c>
      <c r="D450" s="47" t="s">
        <v>157</v>
      </c>
      <c r="E450" s="1" t="s">
        <v>158</v>
      </c>
    </row>
    <row r="451" spans="1:5">
      <c r="A451" s="1">
        <v>450</v>
      </c>
      <c r="B451" s="1">
        <v>2000400709</v>
      </c>
      <c r="C451" s="47" t="s">
        <v>431</v>
      </c>
      <c r="D451" s="47" t="s">
        <v>133</v>
      </c>
      <c r="E451" s="1" t="s">
        <v>134</v>
      </c>
    </row>
    <row r="452" spans="1:5">
      <c r="A452" s="1">
        <v>451</v>
      </c>
      <c r="B452" s="1">
        <v>2000400710</v>
      </c>
      <c r="C452" s="47" t="s">
        <v>432</v>
      </c>
      <c r="D452" s="47" t="s">
        <v>52</v>
      </c>
      <c r="E452" s="1" t="s">
        <v>53</v>
      </c>
    </row>
    <row r="453" spans="1:5">
      <c r="A453" s="1">
        <v>452</v>
      </c>
      <c r="B453" s="1">
        <v>2000400711</v>
      </c>
      <c r="C453" s="47" t="s">
        <v>433</v>
      </c>
      <c r="D453" s="47" t="s">
        <v>52</v>
      </c>
      <c r="E453" s="1" t="s">
        <v>53</v>
      </c>
    </row>
    <row r="454" spans="1:5">
      <c r="A454" s="1">
        <v>453</v>
      </c>
      <c r="B454" s="1">
        <v>2000400712</v>
      </c>
      <c r="C454" s="47" t="s">
        <v>434</v>
      </c>
      <c r="D454" s="47" t="s">
        <v>52</v>
      </c>
      <c r="E454" s="1" t="s">
        <v>53</v>
      </c>
    </row>
    <row r="455" spans="1:5">
      <c r="A455" s="1">
        <v>454</v>
      </c>
      <c r="B455" s="1">
        <v>2000400713</v>
      </c>
      <c r="C455" s="47" t="s">
        <v>435</v>
      </c>
      <c r="D455" s="47" t="s">
        <v>52</v>
      </c>
      <c r="E455" s="1" t="s">
        <v>53</v>
      </c>
    </row>
    <row r="456" spans="1:5">
      <c r="A456" s="1">
        <v>455</v>
      </c>
      <c r="B456" s="1">
        <v>2000400717</v>
      </c>
      <c r="C456" s="48" t="s">
        <v>467</v>
      </c>
      <c r="D456" s="47" t="s">
        <v>61</v>
      </c>
      <c r="E456" s="1" t="s">
        <v>62</v>
      </c>
    </row>
    <row r="457" spans="1:5">
      <c r="A457" s="1">
        <v>456</v>
      </c>
      <c r="B457" s="1">
        <v>2000400718</v>
      </c>
      <c r="C457" s="48" t="s">
        <v>468</v>
      </c>
      <c r="D457" s="47" t="s">
        <v>64</v>
      </c>
      <c r="E457" s="1" t="s">
        <v>65</v>
      </c>
    </row>
    <row r="458" spans="1:5">
      <c r="A458" s="1">
        <v>457</v>
      </c>
      <c r="B458" s="1">
        <v>2000400719</v>
      </c>
      <c r="C458" s="48" t="s">
        <v>469</v>
      </c>
      <c r="D458" s="47" t="s">
        <v>130</v>
      </c>
      <c r="E458" s="1" t="s">
        <v>131</v>
      </c>
    </row>
    <row r="459" spans="1:5">
      <c r="A459" s="1">
        <v>458</v>
      </c>
      <c r="B459" s="1">
        <v>2000400720</v>
      </c>
      <c r="C459" s="48" t="s">
        <v>470</v>
      </c>
      <c r="D459" s="47" t="s">
        <v>232</v>
      </c>
      <c r="E459" s="1" t="s">
        <v>233</v>
      </c>
    </row>
    <row r="460" spans="1:5">
      <c r="A460" s="1">
        <v>459</v>
      </c>
      <c r="B460" s="1">
        <v>2000400721</v>
      </c>
      <c r="C460" s="48" t="s">
        <v>471</v>
      </c>
      <c r="D460" s="47" t="s">
        <v>241</v>
      </c>
      <c r="E460" s="1" t="s">
        <v>242</v>
      </c>
    </row>
    <row r="461" spans="1:5">
      <c r="A461" s="1">
        <v>460</v>
      </c>
      <c r="B461" s="1">
        <v>2000400722</v>
      </c>
      <c r="C461" s="48" t="s">
        <v>472</v>
      </c>
      <c r="D461" s="47" t="s">
        <v>118</v>
      </c>
      <c r="E461" s="1" t="s">
        <v>119</v>
      </c>
    </row>
    <row r="462" spans="1:5">
      <c r="A462" s="1">
        <v>461</v>
      </c>
      <c r="B462" s="1">
        <v>2000400723</v>
      </c>
      <c r="C462" s="48" t="s">
        <v>473</v>
      </c>
      <c r="D462" s="47" t="s">
        <v>37</v>
      </c>
      <c r="E462" s="1" t="s">
        <v>38</v>
      </c>
    </row>
    <row r="463" spans="1:5">
      <c r="A463" s="1">
        <v>462</v>
      </c>
      <c r="B463" s="1">
        <v>2000400724</v>
      </c>
      <c r="C463" s="48" t="s">
        <v>474</v>
      </c>
      <c r="D463" s="47" t="s">
        <v>112</v>
      </c>
      <c r="E463" s="1" t="s">
        <v>113</v>
      </c>
    </row>
    <row r="464" spans="1:5">
      <c r="A464" s="1">
        <v>463</v>
      </c>
      <c r="B464" s="1">
        <v>2000400725</v>
      </c>
      <c r="C464" s="48" t="s">
        <v>475</v>
      </c>
      <c r="D464" s="47" t="s">
        <v>91</v>
      </c>
      <c r="E464" s="1" t="s">
        <v>92</v>
      </c>
    </row>
    <row r="465" spans="1:5">
      <c r="A465" s="1">
        <v>464</v>
      </c>
      <c r="B465" s="1">
        <v>2000400726</v>
      </c>
      <c r="C465" s="48" t="s">
        <v>476</v>
      </c>
      <c r="D465" s="47" t="s">
        <v>85</v>
      </c>
      <c r="E465" s="1" t="s">
        <v>86</v>
      </c>
    </row>
    <row r="466" spans="1:5">
      <c r="A466" s="1">
        <v>465</v>
      </c>
      <c r="B466" s="1">
        <v>2000400727</v>
      </c>
      <c r="C466" s="48" t="s">
        <v>477</v>
      </c>
      <c r="D466" s="47" t="s">
        <v>34</v>
      </c>
      <c r="E466" s="1" t="s">
        <v>35</v>
      </c>
    </row>
    <row r="467" spans="1:5">
      <c r="A467" s="1">
        <v>466</v>
      </c>
      <c r="B467" s="1">
        <v>2000400728</v>
      </c>
      <c r="C467" s="48" t="s">
        <v>478</v>
      </c>
      <c r="D467" s="47" t="s">
        <v>100</v>
      </c>
      <c r="E467" s="1" t="s">
        <v>101</v>
      </c>
    </row>
    <row r="468" spans="1:5">
      <c r="A468" s="1">
        <v>467</v>
      </c>
      <c r="B468" s="1">
        <v>2000400729</v>
      </c>
      <c r="C468" s="48" t="s">
        <v>479</v>
      </c>
      <c r="D468" s="47" t="s">
        <v>73</v>
      </c>
      <c r="E468" s="1" t="s">
        <v>74</v>
      </c>
    </row>
    <row r="469" spans="1:5">
      <c r="A469" s="1">
        <v>468</v>
      </c>
      <c r="B469" s="1">
        <v>2000400730</v>
      </c>
      <c r="C469" s="48" t="s">
        <v>480</v>
      </c>
      <c r="D469" s="47" t="s">
        <v>31</v>
      </c>
      <c r="E469" s="1" t="s">
        <v>32</v>
      </c>
    </row>
    <row r="470" spans="1:5">
      <c r="A470" s="1">
        <v>469</v>
      </c>
      <c r="B470" s="1">
        <v>2000400731</v>
      </c>
      <c r="C470" s="48" t="s">
        <v>481</v>
      </c>
      <c r="D470" s="47" t="s">
        <v>229</v>
      </c>
      <c r="E470" s="1" t="s">
        <v>230</v>
      </c>
    </row>
    <row r="471" spans="1:5">
      <c r="A471" s="1">
        <v>470</v>
      </c>
      <c r="B471" s="1">
        <v>2000400732</v>
      </c>
      <c r="C471" s="48" t="s">
        <v>482</v>
      </c>
      <c r="D471" s="47" t="s">
        <v>58</v>
      </c>
      <c r="E471" s="1" t="s">
        <v>59</v>
      </c>
    </row>
    <row r="472" spans="1:5">
      <c r="A472" s="1">
        <v>471</v>
      </c>
      <c r="B472" s="1">
        <v>2000400733</v>
      </c>
      <c r="C472" s="48" t="s">
        <v>483</v>
      </c>
      <c r="D472" s="47" t="s">
        <v>184</v>
      </c>
      <c r="E472" s="1" t="s">
        <v>185</v>
      </c>
    </row>
    <row r="473" spans="1:5">
      <c r="A473" s="1">
        <v>472</v>
      </c>
      <c r="B473" s="1">
        <v>2000400734</v>
      </c>
      <c r="C473" s="48" t="s">
        <v>484</v>
      </c>
      <c r="D473" s="47" t="s">
        <v>181</v>
      </c>
      <c r="E473" s="1" t="s">
        <v>182</v>
      </c>
    </row>
    <row r="474" spans="1:5">
      <c r="A474" s="1">
        <v>473</v>
      </c>
      <c r="B474" s="1">
        <v>2000400735</v>
      </c>
      <c r="C474" s="48" t="s">
        <v>485</v>
      </c>
      <c r="D474" s="47" t="s">
        <v>190</v>
      </c>
      <c r="E474" s="1" t="s">
        <v>191</v>
      </c>
    </row>
    <row r="475" spans="1:5">
      <c r="A475" s="1">
        <v>474</v>
      </c>
      <c r="B475" s="1">
        <v>2000400736</v>
      </c>
      <c r="C475" s="48" t="s">
        <v>486</v>
      </c>
      <c r="D475" s="47" t="s">
        <v>199</v>
      </c>
      <c r="E475" s="1" t="s">
        <v>200</v>
      </c>
    </row>
    <row r="476" spans="1:5">
      <c r="A476" s="1">
        <v>475</v>
      </c>
      <c r="B476" s="1">
        <v>2000400737</v>
      </c>
      <c r="C476" s="48" t="s">
        <v>487</v>
      </c>
      <c r="D476" s="47" t="s">
        <v>187</v>
      </c>
      <c r="E476" s="1" t="s">
        <v>188</v>
      </c>
    </row>
    <row r="477" spans="1:5">
      <c r="A477" s="1">
        <v>476</v>
      </c>
      <c r="B477" s="1">
        <v>2000400738</v>
      </c>
      <c r="C477" s="48" t="s">
        <v>488</v>
      </c>
      <c r="D477" s="47" t="s">
        <v>196</v>
      </c>
      <c r="E477" s="1" t="s">
        <v>197</v>
      </c>
    </row>
    <row r="478" spans="1:5">
      <c r="A478" s="1">
        <v>477</v>
      </c>
      <c r="B478" s="1">
        <v>2000400739</v>
      </c>
      <c r="C478" s="48" t="s">
        <v>489</v>
      </c>
      <c r="D478" s="47" t="s">
        <v>49</v>
      </c>
      <c r="E478" s="1" t="s">
        <v>50</v>
      </c>
    </row>
    <row r="479" spans="1:5">
      <c r="A479" s="1">
        <v>478</v>
      </c>
      <c r="B479" s="1">
        <v>2000400740</v>
      </c>
      <c r="C479" s="48" t="s">
        <v>490</v>
      </c>
      <c r="D479" s="47" t="s">
        <v>202</v>
      </c>
      <c r="E479" s="1" t="s">
        <v>203</v>
      </c>
    </row>
    <row r="480" spans="1:5">
      <c r="A480" s="1">
        <v>479</v>
      </c>
      <c r="B480" s="1">
        <v>2000400741</v>
      </c>
      <c r="C480" s="48" t="s">
        <v>491</v>
      </c>
      <c r="D480" s="47" t="s">
        <v>211</v>
      </c>
      <c r="E480" s="1" t="s">
        <v>212</v>
      </c>
    </row>
    <row r="481" spans="1:5">
      <c r="A481" s="1">
        <v>480</v>
      </c>
      <c r="B481" s="1">
        <v>2000400742</v>
      </c>
      <c r="C481" s="48" t="s">
        <v>846</v>
      </c>
      <c r="D481" s="47" t="s">
        <v>223</v>
      </c>
      <c r="E481" s="1" t="s">
        <v>224</v>
      </c>
    </row>
    <row r="482" spans="1:5">
      <c r="A482" s="1">
        <v>481</v>
      </c>
      <c r="B482" s="1">
        <v>2000400743</v>
      </c>
      <c r="C482" s="48" t="s">
        <v>492</v>
      </c>
      <c r="D482" s="47" t="s">
        <v>52</v>
      </c>
      <c r="E482" s="1" t="s">
        <v>53</v>
      </c>
    </row>
    <row r="483" spans="1:5">
      <c r="A483" s="1">
        <v>482</v>
      </c>
      <c r="B483" s="1">
        <v>2000400744</v>
      </c>
      <c r="C483" s="48" t="s">
        <v>493</v>
      </c>
      <c r="D483" s="47" t="s">
        <v>217</v>
      </c>
      <c r="E483" s="1" t="s">
        <v>218</v>
      </c>
    </row>
    <row r="484" spans="1:5">
      <c r="A484" s="1">
        <v>483</v>
      </c>
      <c r="B484" s="1">
        <v>2000400745</v>
      </c>
      <c r="C484" s="48" t="s">
        <v>494</v>
      </c>
      <c r="D484" s="47" t="s">
        <v>55</v>
      </c>
      <c r="E484" s="1" t="s">
        <v>56</v>
      </c>
    </row>
    <row r="485" spans="1:5">
      <c r="A485" s="1">
        <v>484</v>
      </c>
      <c r="B485" s="1">
        <v>2000400746</v>
      </c>
      <c r="C485" s="48" t="s">
        <v>495</v>
      </c>
      <c r="D485" s="47" t="s">
        <v>220</v>
      </c>
      <c r="E485" s="1" t="s">
        <v>221</v>
      </c>
    </row>
    <row r="486" spans="1:5">
      <c r="A486" s="1">
        <v>485</v>
      </c>
      <c r="B486" s="1">
        <v>2000400747</v>
      </c>
      <c r="C486" s="48" t="s">
        <v>496</v>
      </c>
      <c r="D486" s="47" t="s">
        <v>226</v>
      </c>
      <c r="E486" s="1" t="s">
        <v>227</v>
      </c>
    </row>
    <row r="487" spans="1:5">
      <c r="A487" s="1">
        <v>486</v>
      </c>
      <c r="B487" s="1">
        <v>2000400748</v>
      </c>
      <c r="C487" s="48" t="s">
        <v>497</v>
      </c>
      <c r="D487" s="47" t="s">
        <v>46</v>
      </c>
      <c r="E487" s="1" t="s">
        <v>47</v>
      </c>
    </row>
    <row r="488" spans="1:5">
      <c r="A488" s="1">
        <v>487</v>
      </c>
      <c r="B488" s="1">
        <v>2000400749</v>
      </c>
      <c r="C488" s="48" t="s">
        <v>498</v>
      </c>
      <c r="D488" s="47" t="s">
        <v>175</v>
      </c>
      <c r="E488" s="1" t="s">
        <v>176</v>
      </c>
    </row>
    <row r="489" spans="1:5">
      <c r="A489" s="1">
        <v>488</v>
      </c>
      <c r="B489" s="1">
        <v>2000400750</v>
      </c>
      <c r="C489" s="48" t="s">
        <v>499</v>
      </c>
      <c r="D489" s="47" t="s">
        <v>160</v>
      </c>
      <c r="E489" s="1" t="s">
        <v>161</v>
      </c>
    </row>
    <row r="490" spans="1:5">
      <c r="A490" s="1">
        <v>489</v>
      </c>
      <c r="B490" s="1">
        <v>2000400751</v>
      </c>
      <c r="C490" s="48" t="s">
        <v>500</v>
      </c>
      <c r="D490" s="47" t="s">
        <v>169</v>
      </c>
      <c r="E490" s="1" t="s">
        <v>170</v>
      </c>
    </row>
    <row r="491" spans="1:5">
      <c r="A491" s="1">
        <v>490</v>
      </c>
      <c r="B491" s="1">
        <v>2000400752</v>
      </c>
      <c r="C491" s="48" t="s">
        <v>501</v>
      </c>
      <c r="D491" s="47" t="s">
        <v>154</v>
      </c>
      <c r="E491" s="1" t="s">
        <v>155</v>
      </c>
    </row>
    <row r="492" spans="1:5">
      <c r="A492" s="1">
        <v>491</v>
      </c>
      <c r="B492" s="1">
        <v>2000400753</v>
      </c>
      <c r="C492" s="48" t="s">
        <v>502</v>
      </c>
      <c r="D492" s="47" t="s">
        <v>43</v>
      </c>
      <c r="E492" s="1" t="s">
        <v>44</v>
      </c>
    </row>
    <row r="493" spans="1:5">
      <c r="A493" s="1">
        <v>492</v>
      </c>
      <c r="B493" s="1">
        <v>2000400754</v>
      </c>
      <c r="C493" s="48" t="s">
        <v>503</v>
      </c>
      <c r="D493" s="47" t="s">
        <v>151</v>
      </c>
      <c r="E493" s="1" t="s">
        <v>152</v>
      </c>
    </row>
    <row r="494" spans="1:5">
      <c r="A494" s="1">
        <v>493</v>
      </c>
      <c r="B494" s="1">
        <v>2000400755</v>
      </c>
      <c r="C494" s="48" t="s">
        <v>504</v>
      </c>
      <c r="D494" s="47" t="s">
        <v>139</v>
      </c>
      <c r="E494" s="1" t="s">
        <v>140</v>
      </c>
    </row>
    <row r="495" spans="1:5">
      <c r="A495" s="1">
        <v>494</v>
      </c>
      <c r="B495" s="1">
        <v>2000400756</v>
      </c>
      <c r="C495" s="48" t="s">
        <v>505</v>
      </c>
      <c r="D495" s="47" t="s">
        <v>145</v>
      </c>
      <c r="E495" s="1" t="s">
        <v>146</v>
      </c>
    </row>
    <row r="496" spans="1:5">
      <c r="A496" s="1">
        <v>495</v>
      </c>
      <c r="B496" s="1">
        <v>2000400797</v>
      </c>
      <c r="C496" s="47" t="s">
        <v>845</v>
      </c>
      <c r="D496" s="47" t="s">
        <v>436</v>
      </c>
      <c r="E496" s="1" t="s">
        <v>437</v>
      </c>
    </row>
    <row r="497" spans="1:5">
      <c r="A497" s="1">
        <v>496</v>
      </c>
      <c r="B497" s="1">
        <v>2000400800</v>
      </c>
      <c r="C497" s="47" t="s">
        <v>438</v>
      </c>
      <c r="D497" s="47" t="s">
        <v>82</v>
      </c>
      <c r="E497" s="1" t="s">
        <v>83</v>
      </c>
    </row>
    <row r="498" spans="1:5">
      <c r="A498" s="1">
        <v>497</v>
      </c>
      <c r="B498" s="1">
        <v>2000400801</v>
      </c>
      <c r="C498" s="47" t="s">
        <v>439</v>
      </c>
      <c r="D498" s="47" t="s">
        <v>85</v>
      </c>
      <c r="E498" s="1" t="s">
        <v>86</v>
      </c>
    </row>
    <row r="499" spans="1:5">
      <c r="A499" s="1">
        <v>498</v>
      </c>
      <c r="B499" s="1">
        <v>2000400802</v>
      </c>
      <c r="C499" s="47" t="s">
        <v>440</v>
      </c>
      <c r="D499" s="47" t="s">
        <v>85</v>
      </c>
      <c r="E499" s="1" t="s">
        <v>86</v>
      </c>
    </row>
    <row r="500" spans="1:5">
      <c r="A500" s="1">
        <v>499</v>
      </c>
      <c r="B500" s="1">
        <v>2000400803</v>
      </c>
      <c r="C500" s="47" t="s">
        <v>441</v>
      </c>
      <c r="D500" s="47" t="s">
        <v>85</v>
      </c>
      <c r="E500" s="1" t="s">
        <v>86</v>
      </c>
    </row>
    <row r="501" spans="1:5">
      <c r="A501" s="1">
        <v>500</v>
      </c>
      <c r="B501" s="1">
        <v>2000400804</v>
      </c>
      <c r="C501" s="47" t="s">
        <v>442</v>
      </c>
      <c r="D501" s="47" t="s">
        <v>94</v>
      </c>
      <c r="E501" s="1" t="s">
        <v>95</v>
      </c>
    </row>
    <row r="502" spans="1:5">
      <c r="A502" s="1">
        <v>501</v>
      </c>
      <c r="B502" s="1">
        <v>2000400805</v>
      </c>
      <c r="C502" s="47" t="s">
        <v>443</v>
      </c>
      <c r="D502" s="47" t="s">
        <v>79</v>
      </c>
      <c r="E502" s="1" t="s">
        <v>80</v>
      </c>
    </row>
    <row r="503" spans="1:5">
      <c r="A503" s="1">
        <v>502</v>
      </c>
      <c r="B503" s="1">
        <v>2000400807</v>
      </c>
      <c r="C503" s="47" t="s">
        <v>444</v>
      </c>
      <c r="D503" s="47" t="s">
        <v>184</v>
      </c>
      <c r="E503" s="1" t="s">
        <v>185</v>
      </c>
    </row>
    <row r="504" spans="1:5">
      <c r="A504" s="1">
        <v>503</v>
      </c>
      <c r="B504" s="1">
        <v>2000400808</v>
      </c>
      <c r="C504" s="47" t="s">
        <v>445</v>
      </c>
      <c r="D504" s="47" t="s">
        <v>181</v>
      </c>
      <c r="E504" s="1" t="s">
        <v>182</v>
      </c>
    </row>
    <row r="505" spans="1:5">
      <c r="A505" s="1">
        <v>504</v>
      </c>
      <c r="B505" s="1">
        <v>2000400809</v>
      </c>
      <c r="C505" s="47" t="s">
        <v>446</v>
      </c>
      <c r="D505" s="47" t="s">
        <v>181</v>
      </c>
      <c r="E505" s="1" t="s">
        <v>182</v>
      </c>
    </row>
    <row r="506" spans="1:5">
      <c r="A506" s="1">
        <v>505</v>
      </c>
      <c r="B506" s="1">
        <v>2000400810</v>
      </c>
      <c r="C506" s="47" t="s">
        <v>447</v>
      </c>
      <c r="D506" s="47" t="s">
        <v>181</v>
      </c>
      <c r="E506" s="1" t="s">
        <v>182</v>
      </c>
    </row>
    <row r="507" spans="1:5">
      <c r="A507" s="1">
        <v>506</v>
      </c>
      <c r="B507" s="1">
        <v>2000400811</v>
      </c>
      <c r="C507" s="47" t="s">
        <v>448</v>
      </c>
      <c r="D507" s="47" t="s">
        <v>181</v>
      </c>
      <c r="E507" s="1" t="s">
        <v>182</v>
      </c>
    </row>
    <row r="508" spans="1:5">
      <c r="A508" s="1">
        <v>507</v>
      </c>
      <c r="B508" s="1">
        <v>2000400812</v>
      </c>
      <c r="C508" s="47" t="s">
        <v>449</v>
      </c>
      <c r="D508" s="47" t="s">
        <v>181</v>
      </c>
      <c r="E508" s="1" t="s">
        <v>182</v>
      </c>
    </row>
    <row r="509" spans="1:5">
      <c r="A509" s="1">
        <v>508</v>
      </c>
      <c r="B509" s="1">
        <v>2000400814</v>
      </c>
      <c r="C509" s="47" t="s">
        <v>450</v>
      </c>
      <c r="D509" s="47" t="s">
        <v>190</v>
      </c>
      <c r="E509" s="1" t="s">
        <v>191</v>
      </c>
    </row>
    <row r="510" spans="1:5">
      <c r="A510" s="1">
        <v>509</v>
      </c>
      <c r="B510" s="1">
        <v>2000400815</v>
      </c>
      <c r="C510" s="47" t="s">
        <v>451</v>
      </c>
      <c r="D510" s="47" t="s">
        <v>436</v>
      </c>
      <c r="E510" s="1" t="s">
        <v>437</v>
      </c>
    </row>
    <row r="511" spans="1:5">
      <c r="A511" s="1">
        <v>510</v>
      </c>
      <c r="B511" s="1">
        <v>2000400816</v>
      </c>
      <c r="C511" s="47" t="s">
        <v>452</v>
      </c>
      <c r="D511" s="47" t="s">
        <v>436</v>
      </c>
      <c r="E511" s="1" t="s">
        <v>437</v>
      </c>
    </row>
    <row r="512" spans="1:5">
      <c r="A512" s="1">
        <v>511</v>
      </c>
      <c r="B512" s="1">
        <v>2000400817</v>
      </c>
      <c r="C512" s="47" t="s">
        <v>453</v>
      </c>
      <c r="D512" s="47" t="s">
        <v>436</v>
      </c>
      <c r="E512" s="1" t="s">
        <v>437</v>
      </c>
    </row>
    <row r="513" spans="1:5">
      <c r="A513" s="1">
        <v>512</v>
      </c>
      <c r="B513" s="1">
        <v>2000400820</v>
      </c>
      <c r="C513" s="47" t="s">
        <v>454</v>
      </c>
      <c r="D513" s="47" t="s">
        <v>202</v>
      </c>
      <c r="E513" s="1" t="s">
        <v>203</v>
      </c>
    </row>
    <row r="514" spans="1:5">
      <c r="A514" s="1">
        <v>513</v>
      </c>
      <c r="B514" s="1">
        <v>2000400823</v>
      </c>
      <c r="C514" s="47" t="s">
        <v>455</v>
      </c>
      <c r="D514" s="47" t="s">
        <v>220</v>
      </c>
      <c r="E514" s="1" t="s">
        <v>221</v>
      </c>
    </row>
    <row r="515" spans="1:5">
      <c r="A515" s="1">
        <v>514</v>
      </c>
      <c r="B515" s="1">
        <v>2000400824</v>
      </c>
      <c r="C515" s="47" t="s">
        <v>456</v>
      </c>
      <c r="D515" s="47" t="s">
        <v>160</v>
      </c>
      <c r="E515" s="1" t="s">
        <v>161</v>
      </c>
    </row>
    <row r="516" spans="1:5">
      <c r="A516" s="1">
        <v>515</v>
      </c>
      <c r="B516" s="1">
        <v>2000400825</v>
      </c>
      <c r="C516" s="47" t="s">
        <v>457</v>
      </c>
      <c r="D516" s="47" t="s">
        <v>160</v>
      </c>
      <c r="E516" s="1" t="s">
        <v>161</v>
      </c>
    </row>
    <row r="517" spans="1:5">
      <c r="A517" s="1">
        <v>516</v>
      </c>
      <c r="B517" s="1">
        <v>2000400826</v>
      </c>
      <c r="C517" s="47" t="s">
        <v>458</v>
      </c>
      <c r="D517" s="47" t="s">
        <v>169</v>
      </c>
      <c r="E517" s="1" t="s">
        <v>170</v>
      </c>
    </row>
    <row r="518" spans="1:5">
      <c r="A518" s="1">
        <v>517</v>
      </c>
      <c r="B518" s="1">
        <v>2000400827</v>
      </c>
      <c r="C518" s="47" t="s">
        <v>459</v>
      </c>
      <c r="D518" s="47" t="s">
        <v>169</v>
      </c>
      <c r="E518" s="1" t="s">
        <v>170</v>
      </c>
    </row>
    <row r="519" spans="1:5">
      <c r="A519" s="1">
        <v>518</v>
      </c>
      <c r="B519" s="1">
        <v>2000400828</v>
      </c>
      <c r="C519" s="47" t="s">
        <v>460</v>
      </c>
      <c r="D519" s="47" t="s">
        <v>169</v>
      </c>
      <c r="E519" s="1" t="s">
        <v>170</v>
      </c>
    </row>
    <row r="520" spans="1:5">
      <c r="A520" s="1">
        <v>519</v>
      </c>
      <c r="B520" s="1">
        <v>2000400829</v>
      </c>
      <c r="C520" s="47" t="s">
        <v>461</v>
      </c>
      <c r="D520" s="47" t="s">
        <v>163</v>
      </c>
      <c r="E520" s="1" t="s">
        <v>164</v>
      </c>
    </row>
    <row r="521" spans="1:5">
      <c r="A521" s="1">
        <v>520</v>
      </c>
      <c r="B521" s="1">
        <v>2000400831</v>
      </c>
      <c r="C521" s="47" t="s">
        <v>462</v>
      </c>
      <c r="D521" s="47" t="s">
        <v>43</v>
      </c>
      <c r="E521" s="1" t="s">
        <v>44</v>
      </c>
    </row>
    <row r="522" spans="1:5">
      <c r="A522" s="1">
        <v>521</v>
      </c>
      <c r="B522" s="1">
        <v>2000400832</v>
      </c>
      <c r="C522" s="47" t="s">
        <v>463</v>
      </c>
      <c r="D522" s="47" t="s">
        <v>436</v>
      </c>
      <c r="E522" s="1" t="s">
        <v>437</v>
      </c>
    </row>
    <row r="523" spans="1:5">
      <c r="A523" s="1">
        <v>522</v>
      </c>
      <c r="B523" s="1">
        <v>2000400833</v>
      </c>
      <c r="C523" s="47" t="s">
        <v>464</v>
      </c>
      <c r="D523" s="47" t="s">
        <v>40</v>
      </c>
      <c r="E523" s="1" t="s">
        <v>41</v>
      </c>
    </row>
    <row r="524" spans="1:5">
      <c r="A524" s="1">
        <v>523</v>
      </c>
      <c r="B524" s="1">
        <v>2000400834</v>
      </c>
      <c r="C524" s="47" t="s">
        <v>465</v>
      </c>
      <c r="D524" s="47" t="s">
        <v>112</v>
      </c>
      <c r="E524" s="1" t="s">
        <v>113</v>
      </c>
    </row>
    <row r="525" spans="1:5">
      <c r="A525" s="1">
        <v>524</v>
      </c>
      <c r="B525" s="1">
        <v>2000400835</v>
      </c>
      <c r="C525" s="47" t="s">
        <v>466</v>
      </c>
      <c r="D525" s="47" t="s">
        <v>58</v>
      </c>
      <c r="E525" s="1" t="s">
        <v>59</v>
      </c>
    </row>
    <row r="526" spans="1:5">
      <c r="A526" s="1">
        <v>525</v>
      </c>
      <c r="B526" s="49">
        <v>2000400836</v>
      </c>
      <c r="C526" s="50" t="s">
        <v>847</v>
      </c>
      <c r="D526" s="50" t="s">
        <v>106</v>
      </c>
      <c r="E526" s="49" t="s">
        <v>107</v>
      </c>
    </row>
    <row r="527" spans="1:5">
      <c r="A527" s="1">
        <v>526</v>
      </c>
      <c r="B527" s="49">
        <v>2000400837</v>
      </c>
      <c r="C527" s="50" t="s">
        <v>848</v>
      </c>
      <c r="D527" s="50" t="s">
        <v>142</v>
      </c>
      <c r="E527" s="49" t="s">
        <v>143</v>
      </c>
    </row>
    <row r="528" spans="1:5">
      <c r="A528" s="1">
        <v>527</v>
      </c>
      <c r="B528" s="49">
        <v>2000400838</v>
      </c>
      <c r="C528" s="50" t="s">
        <v>849</v>
      </c>
      <c r="D528" s="50" t="s">
        <v>25</v>
      </c>
      <c r="E528" s="49" t="s">
        <v>26</v>
      </c>
    </row>
    <row r="529" spans="1:5">
      <c r="A529" s="1">
        <v>528</v>
      </c>
      <c r="B529" s="49">
        <v>2000400839</v>
      </c>
      <c r="C529" s="50" t="s">
        <v>850</v>
      </c>
      <c r="D529" s="50" t="s">
        <v>163</v>
      </c>
      <c r="E529" s="49" t="s">
        <v>164</v>
      </c>
    </row>
    <row r="530" spans="1:5">
      <c r="A530" s="1">
        <v>529</v>
      </c>
      <c r="B530" s="49">
        <v>2000400840</v>
      </c>
      <c r="C530" s="50" t="s">
        <v>851</v>
      </c>
      <c r="D530" s="50" t="s">
        <v>436</v>
      </c>
      <c r="E530" s="49" t="s">
        <v>437</v>
      </c>
    </row>
    <row r="531" spans="1:5">
      <c r="A531" s="1">
        <v>530</v>
      </c>
      <c r="B531" s="49">
        <v>2000400841</v>
      </c>
      <c r="C531" s="50" t="s">
        <v>852</v>
      </c>
      <c r="D531" s="50" t="s">
        <v>109</v>
      </c>
      <c r="E531" s="49" t="s">
        <v>110</v>
      </c>
    </row>
    <row r="532" spans="1:5">
      <c r="A532" s="1">
        <v>531</v>
      </c>
      <c r="B532" s="49">
        <v>2000400842</v>
      </c>
      <c r="C532" s="50" t="s">
        <v>853</v>
      </c>
      <c r="D532" s="50" t="s">
        <v>76</v>
      </c>
      <c r="E532" s="49" t="s">
        <v>77</v>
      </c>
    </row>
    <row r="533" spans="1:5">
      <c r="A533" s="1">
        <v>532</v>
      </c>
      <c r="B533" s="49">
        <v>2000400843</v>
      </c>
      <c r="C533" s="50" t="s">
        <v>854</v>
      </c>
      <c r="D533" s="50" t="s">
        <v>124</v>
      </c>
      <c r="E533" s="49" t="s">
        <v>125</v>
      </c>
    </row>
    <row r="534" spans="1:5">
      <c r="A534" s="1">
        <v>533</v>
      </c>
      <c r="B534" s="49">
        <v>2000400844</v>
      </c>
      <c r="C534" s="50" t="s">
        <v>855</v>
      </c>
      <c r="D534" s="50" t="s">
        <v>166</v>
      </c>
      <c r="E534" s="49" t="s">
        <v>167</v>
      </c>
    </row>
    <row r="535" spans="1:5">
      <c r="A535" s="1">
        <v>534</v>
      </c>
      <c r="B535" s="49">
        <v>2000400845</v>
      </c>
      <c r="C535" s="50" t="s">
        <v>856</v>
      </c>
      <c r="D535" s="50" t="s">
        <v>88</v>
      </c>
      <c r="E535" s="49" t="s">
        <v>89</v>
      </c>
    </row>
    <row r="536" spans="1:5">
      <c r="A536" s="1">
        <v>535</v>
      </c>
      <c r="B536" s="49">
        <v>2000400846</v>
      </c>
      <c r="C536" s="50" t="s">
        <v>857</v>
      </c>
      <c r="D536" s="50" t="s">
        <v>148</v>
      </c>
      <c r="E536" s="49" t="s">
        <v>149</v>
      </c>
    </row>
    <row r="537" spans="1:5">
      <c r="A537" s="1">
        <v>536</v>
      </c>
      <c r="B537" s="49">
        <v>2000400847</v>
      </c>
      <c r="C537" s="50" t="s">
        <v>858</v>
      </c>
      <c r="D537" s="50" t="s">
        <v>205</v>
      </c>
      <c r="E537" s="49" t="s">
        <v>206</v>
      </c>
    </row>
    <row r="538" spans="1:5">
      <c r="A538" s="1">
        <v>537</v>
      </c>
      <c r="B538" s="49">
        <v>2000400848</v>
      </c>
      <c r="C538" s="50" t="s">
        <v>859</v>
      </c>
      <c r="D538" s="50" t="s">
        <v>172</v>
      </c>
      <c r="E538" s="49" t="s">
        <v>173</v>
      </c>
    </row>
    <row r="539" spans="1:5">
      <c r="A539" s="1">
        <v>538</v>
      </c>
      <c r="B539" s="49">
        <v>2000400849</v>
      </c>
      <c r="C539" s="50" t="s">
        <v>860</v>
      </c>
      <c r="D539" s="50" t="s">
        <v>28</v>
      </c>
      <c r="E539" s="49" t="s">
        <v>29</v>
      </c>
    </row>
    <row r="540" spans="1:5">
      <c r="A540" s="1">
        <v>539</v>
      </c>
      <c r="B540" s="49">
        <v>2000400850</v>
      </c>
      <c r="C540" s="50" t="s">
        <v>861</v>
      </c>
      <c r="D540" s="50" t="s">
        <v>40</v>
      </c>
      <c r="E540" s="49" t="s">
        <v>41</v>
      </c>
    </row>
    <row r="541" spans="1:5">
      <c r="A541" s="1">
        <v>540</v>
      </c>
      <c r="B541" s="49">
        <v>2000400851</v>
      </c>
      <c r="C541" s="50" t="s">
        <v>862</v>
      </c>
      <c r="D541" s="50" t="s">
        <v>67</v>
      </c>
      <c r="E541" s="49" t="s">
        <v>68</v>
      </c>
    </row>
    <row r="542" spans="1:5">
      <c r="A542" s="1">
        <v>541</v>
      </c>
      <c r="B542" s="49">
        <v>2000400852</v>
      </c>
      <c r="C542" s="50" t="s">
        <v>863</v>
      </c>
      <c r="D542" s="50" t="s">
        <v>70</v>
      </c>
      <c r="E542" s="49" t="s">
        <v>71</v>
      </c>
    </row>
    <row r="543" spans="1:5">
      <c r="A543" s="1">
        <v>542</v>
      </c>
      <c r="B543" s="49">
        <v>2000400853</v>
      </c>
      <c r="C543" s="50" t="s">
        <v>864</v>
      </c>
      <c r="D543" s="50" t="s">
        <v>247</v>
      </c>
      <c r="E543" s="49" t="s">
        <v>248</v>
      </c>
    </row>
    <row r="544" spans="1:5">
      <c r="A544" s="1">
        <v>543</v>
      </c>
      <c r="B544" s="49">
        <v>2000400854</v>
      </c>
      <c r="C544" s="50" t="s">
        <v>865</v>
      </c>
      <c r="D544" s="50" t="s">
        <v>127</v>
      </c>
      <c r="E544" s="49" t="s">
        <v>128</v>
      </c>
    </row>
    <row r="545" spans="1:5">
      <c r="A545" s="1">
        <v>544</v>
      </c>
      <c r="B545" s="49">
        <v>2000400855</v>
      </c>
      <c r="C545" s="50" t="s">
        <v>866</v>
      </c>
      <c r="D545" s="50" t="s">
        <v>133</v>
      </c>
      <c r="E545" s="49" t="s">
        <v>134</v>
      </c>
    </row>
    <row r="546" spans="1:5">
      <c r="A546" s="51"/>
      <c r="B546" s="49"/>
      <c r="C546" s="50"/>
      <c r="D546" s="50"/>
      <c r="E546" s="51"/>
    </row>
    <row r="547" spans="1:5">
      <c r="A547" s="51"/>
      <c r="B547" s="49"/>
      <c r="C547" s="50"/>
      <c r="D547" s="50"/>
      <c r="E547" s="51"/>
    </row>
    <row r="548" spans="1:5">
      <c r="A548" s="51"/>
      <c r="B548" s="49"/>
      <c r="C548" s="50"/>
      <c r="D548" s="50"/>
      <c r="E548" s="51"/>
    </row>
    <row r="549" spans="1:5">
      <c r="A549" s="51"/>
      <c r="B549" s="49"/>
      <c r="C549" s="50"/>
      <c r="D549" s="50"/>
      <c r="E549" s="51"/>
    </row>
    <row r="550" spans="1:5">
      <c r="A550" s="51"/>
      <c r="B550" s="49"/>
      <c r="C550" s="50"/>
      <c r="D550" s="50"/>
      <c r="E550" s="51"/>
    </row>
    <row r="551" spans="1:5">
      <c r="A551" s="51"/>
      <c r="B551" s="49"/>
      <c r="C551" s="50"/>
      <c r="D551" s="50"/>
      <c r="E551" s="51"/>
    </row>
    <row r="552" spans="1:5">
      <c r="A552" s="51"/>
      <c r="B552" s="49"/>
      <c r="C552" s="50"/>
      <c r="D552" s="50"/>
      <c r="E552" s="51"/>
    </row>
    <row r="553" spans="1:5">
      <c r="A553" s="51"/>
      <c r="B553" s="49"/>
      <c r="C553" s="50"/>
      <c r="D553" s="50"/>
      <c r="E553" s="51"/>
    </row>
    <row r="554" spans="1:5">
      <c r="A554" s="51"/>
      <c r="B554" s="49"/>
      <c r="C554" s="50"/>
      <c r="D554" s="50"/>
      <c r="E554" s="51"/>
    </row>
    <row r="555" spans="1:5">
      <c r="A555" s="51"/>
      <c r="B555" s="49"/>
      <c r="C555" s="50"/>
      <c r="D555" s="50"/>
      <c r="E555" s="51"/>
    </row>
    <row r="556" spans="1:5">
      <c r="A556" s="51"/>
      <c r="B556" s="49"/>
      <c r="C556" s="50"/>
      <c r="D556" s="50"/>
      <c r="E556" s="51"/>
    </row>
    <row r="557" spans="1:5">
      <c r="A557" s="51"/>
      <c r="B557" s="49"/>
      <c r="C557" s="50"/>
      <c r="D557" s="50"/>
      <c r="E557" s="51"/>
    </row>
  </sheetData>
  <autoFilter ref="B1:E525" xr:uid="{00000000-0009-0000-0000-000006000000}"/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บัญชีรายละเอียด</vt:lpstr>
      <vt:lpstr>GFMIS</vt:lpstr>
      <vt:lpstr>sheet1</vt:lpstr>
      <vt:lpstr>Mass Transfer(สูตร) (GEN)</vt:lpstr>
      <vt:lpstr>Mass Transfer(สูตร) (DGEN)</vt:lpstr>
      <vt:lpstr>ตรวจสอบหน่วยรับ งปม.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2024-09-24T11:25:11Z</cp:lastPrinted>
  <dcterms:created xsi:type="dcterms:W3CDTF">2008-10-16T10:21:15Z</dcterms:created>
  <dcterms:modified xsi:type="dcterms:W3CDTF">2024-09-24T11:40:57Z</dcterms:modified>
</cp:coreProperties>
</file>